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3395" windowHeight="7245" activeTab="4"/>
  </bookViews>
  <sheets>
    <sheet name="เกณฑ์การให้คะแนน" sheetId="1" r:id="rId1"/>
    <sheet name="ไตรมาส 1" sheetId="2" r:id="rId2"/>
    <sheet name="ไตรมาส 2" sheetId="4" r:id="rId3"/>
    <sheet name="ไตรมาส 3" sheetId="5" r:id="rId4"/>
    <sheet name="รวม" sheetId="3" r:id="rId5"/>
  </sheets>
  <calcPr calcId="144525"/>
</workbook>
</file>

<file path=xl/calcChain.xml><?xml version="1.0" encoding="utf-8"?>
<calcChain xmlns="http://schemas.openxmlformats.org/spreadsheetml/2006/main">
  <c r="AG7" i="5" l="1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O7" i="2" l="1"/>
  <c r="V18" i="3" l="1"/>
  <c r="V7" i="4"/>
  <c r="AG7" i="4" l="1"/>
  <c r="AF7" i="4"/>
  <c r="AE7" i="4"/>
  <c r="AD7" i="4"/>
  <c r="AC7" i="4"/>
  <c r="AB7" i="4"/>
  <c r="AA7" i="4"/>
  <c r="Z7" i="4"/>
  <c r="Y7" i="4"/>
  <c r="X7" i="4"/>
  <c r="W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AG7" i="2" l="1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N7" i="2"/>
  <c r="M7" i="2"/>
  <c r="L7" i="2"/>
  <c r="K7" i="2"/>
  <c r="J7" i="2"/>
  <c r="I7" i="2"/>
  <c r="H7" i="2"/>
  <c r="G7" i="2"/>
  <c r="F7" i="2"/>
  <c r="E7" i="2"/>
  <c r="D7" i="2"/>
  <c r="C7" i="2"/>
  <c r="B7" i="2"/>
</calcChain>
</file>

<file path=xl/sharedStrings.xml><?xml version="1.0" encoding="utf-8"?>
<sst xmlns="http://schemas.openxmlformats.org/spreadsheetml/2006/main" count="265" uniqueCount="74">
  <si>
    <t>เกณฑ์การให้คะแนนประจำปีงบประมาณ 2560</t>
  </si>
  <si>
    <t>คะแนนที่ได้ต่อเดือน</t>
  </si>
  <si>
    <t>เกณฑ์</t>
  </si>
  <si>
    <t>ข้อ</t>
  </si>
  <si>
    <t>ชื่อเกณฑ์</t>
  </si>
  <si>
    <t>คะแนนหน่วยงาน</t>
  </si>
  <si>
    <t>คะแนนลูกข่าย</t>
  </si>
  <si>
    <t>1.ครบถ้วน/ทันเวลา</t>
  </si>
  <si>
    <t>ส่งงบทดลองแม่ข่าย</t>
  </si>
  <si>
    <t>ณ วันที่กลุ่มประกันประกาศประมวลผลงบทดลอง ต้องมีงบทดลองอยู่บนฐานข้อมูล</t>
  </si>
  <si>
    <t>ส่งลูกข่ายครบ</t>
  </si>
  <si>
    <t xml:space="preserve">ส่งลูกข่ายครบถ้วนตามจำนวนที่มี ต้องส่งทั้งหมดขาดไม่ได้ วิธีการคิดคะแนนถ้าส่งไม่ครบ หน่วยบริการมีลูกข่าย 20 แห่ง ส่งงบทดลอง 18 แห่ง </t>
  </si>
  <si>
    <t>จะได้คะแนน 18 x 50/20 = 45 คะแนน</t>
  </si>
  <si>
    <t>แม่ข่ายส่งงบทดลองภายในวันที่ 20 ของเดือนถัดไปลูกข่ายส่งงบทดลองภายในวันที่ 25 ของเดือนถัดไป</t>
  </si>
  <si>
    <t>แม่ข่ายส่งงบทดลองภายในวันที่ 20 ของเดือนถัดไป ลูกข่ายส่งงบทดลองภายในวันที่ 25 ของเดือนถัดไป</t>
  </si>
  <si>
    <t>2.ถูกต้องตามหลักบัญชี</t>
  </si>
  <si>
    <t>ค่าสุทธิไม่ผิดด้าน</t>
  </si>
  <si>
    <t>ยอดคงเหลือสุทธิเป็นไปตามดุลทางการบัญชี ยกเว้นในกลุ่มบัญชี Contra ทั้งหลาย</t>
  </si>
  <si>
    <t>งบทดลองต้องสัมพันธ์กันทุกเดือน</t>
  </si>
  <si>
    <t>ยอดยกมาและยกไปของงบทดลองแต่ละงวดต้องเท่ากัน</t>
  </si>
  <si>
    <t>ต้องมียอดเงินคงเหลือบัญชีเงินฝากธนาคารนอกงบประมาณ-รอการจัดสรรเ และบัญชีเงินฝากธนาคารนอกงบประมาณ-</t>
  </si>
  <si>
    <t>ที่มีวัตถุประสงค์เฉพาะ</t>
  </si>
  <si>
    <t>ตามนโยบายการบันทึกบัญชีปี 2555 บันทึกบัญชีเงินรับฝากธนาคารนอกงบประมาณ-รอกการจัดสรรคู่กับเงินบัญชีเงินรับฝากกองทุน UC</t>
  </si>
  <si>
    <t>ปรับปรุงลูกหนี้ค่ารักษา UC -OP ใน CUP</t>
  </si>
  <si>
    <t>เนื่องจากลูกหนี้ค่ารักษาดังกล่าวได้รับเงินมาในลักษณะเป็นรายได้รับล่วงหน้า</t>
  </si>
  <si>
    <t>ต้องมีลูกหนี้ค่ารักษาพยาบาลเบิกจ่ายตรงกรมบัญชีกลางทุกเดือน</t>
  </si>
  <si>
    <t>ต้องมีการบันทึกลูกหนี้ค่ารักษา UC-OP-AE ทุกเดือน</t>
  </si>
  <si>
    <t>เพื่อการบันทึกลูกหนี้ค่ารักษาตามประเภทเงินกองทุนที่ให้ถูกต้อง</t>
  </si>
  <si>
    <t>บันทึกวัสดุคงเหลือตามนโยบายบัญชีสำนักงานปลัดกระทรวงสาธารณสุขทุกเดือน</t>
  </si>
  <si>
    <t xml:space="preserve">ตามนโยบายบัญชีของสำนักงานปลัดกระทรวงสาธารณสุขให้บันทึกรายการวัสดุคงเหลือ รายการ ยา เวชภัณฑ์มิใช่ วัสดุการแพทย์ </t>
  </si>
  <si>
    <t>วัสดุวิทยาศาสตร์และการแพทย์ วัสดุทันตกรรม เป็นสินทรัพย์ และบันทึกวัสดุใช้ไปทุกเดือน</t>
  </si>
  <si>
    <t>ปรับปรุงค่าเสื่อมราคา / ค่าตัดจำหน่ายทุกเดือน</t>
  </si>
  <si>
    <t>ปรับปรุงค่าเสื่อมราคา/ ค่าตัดจำหน่ายทุกเดือน</t>
  </si>
  <si>
    <t>ค่าเสื่อมสะสมราคา น้อยกว่า สินทรัพย์</t>
  </si>
  <si>
    <t>ค่าเสื่อมราคาสะสมน้อยกว่าสินทรัพย์</t>
  </si>
  <si>
    <t>ต้องมีการบันทึกเจ้าหนี้การค้าทุกเดือน</t>
  </si>
  <si>
    <t>3.ปรับปรุงตามนโยบายบัญชี</t>
  </si>
  <si>
    <t>ต้องมีการบันทึกค่าจ้างตรวจทางห้องปฏิบัติการ (LAB)</t>
  </si>
  <si>
    <t>กรอบการบันทึกบัญชี ปี 2557 กำหนดให้แยกออกมาเพื่อความชัดเจน</t>
  </si>
  <si>
    <t>บัญชีรายได้สูง(ต่ำ)กว่า ค่าใช้จ่ายสุทธิไม่มียอดคงเหลือ</t>
  </si>
  <si>
    <t>รายการบัญชีเป็นผลการดำเนินงานสุทธิในปีปัจจุบัน ซึ่งเกิดจากการปิดบัญชีรายได้และค่าใช้จ่าย</t>
  </si>
  <si>
    <t>ส่งข้อมูลบริการประจำเดือน</t>
  </si>
  <si>
    <t>ข้อมูลต้องการเพื่อคำนวณต้นทุนแบบ Quick Method</t>
  </si>
  <si>
    <t>ส่งข้อมูลบริการประจำเดือนครบถ้วนทุกช่อง</t>
  </si>
  <si>
    <t>มีการบันทึกรายได้งบประมาณงบบุคลากร, รายได้งบประมาณงบบุคลากร UC และค่าใช้จ่ายงบบคุลากร</t>
  </si>
  <si>
    <t>สำนักงานปลัดกระทรวงสาธารณสุขดำเนินการเข้าระบบจ่ายตรงเงินเดือนข้าราชการและลูกจ้างประจำ</t>
  </si>
  <si>
    <t>มีการบันทึก ค่ารักษาพยาบาลตามจ่าย</t>
  </si>
  <si>
    <t>หน่วยบริการมีกิจกรรมการส่งต่อและรับผู้ป่วยระหว่างหน่วยบริการ ดังนั้นจึงต้องมีการบันทึกบัญชีค่ารักษาพยาบาลตามจ่าย</t>
  </si>
  <si>
    <t>เดือน</t>
  </si>
  <si>
    <t>รพศ.อยุธยา</t>
  </si>
  <si>
    <t>รพท.เสนา</t>
  </si>
  <si>
    <t>รพช.ท่าเรือ</t>
  </si>
  <si>
    <t>รพช.สมเด็จฯ</t>
  </si>
  <si>
    <t>รพช.บางไทร</t>
  </si>
  <si>
    <t>รพช.บางบาล</t>
  </si>
  <si>
    <t>รพช.บางปะอิน</t>
  </si>
  <si>
    <t>รพช.บางปะหัน</t>
  </si>
  <si>
    <t>รพช.ผักไห่</t>
  </si>
  <si>
    <t>รพช.ภาชี</t>
  </si>
  <si>
    <t>รพช.ลาดบัวหลวง</t>
  </si>
  <si>
    <t>รพช.วังน้อย</t>
  </si>
  <si>
    <t>รพช.บางซ้าย</t>
  </si>
  <si>
    <t>รพช.อุทัย</t>
  </si>
  <si>
    <t>รพช.มหาราช</t>
  </si>
  <si>
    <t>รพช.บ้านแพรก</t>
  </si>
  <si>
    <t>แม่ข่าย</t>
  </si>
  <si>
    <t>ลูกข่าย</t>
  </si>
  <si>
    <t>รวม</t>
  </si>
  <si>
    <t>รายงานสรุปคะแนนการส่งงบทดลอง ไตรมาส 1/60 (ตุลาคม - ธันวาคม 2559)</t>
  </si>
  <si>
    <t>รายงานสรุปคะแนนการส่งงบทดลอง ไตรมาส 2  (มกราคม - มีนาคม 2560)</t>
  </si>
  <si>
    <t>หมายเหตุ -รพช.บางปะอิน ค่าสุทธิผิดด้าน</t>
  </si>
  <si>
    <t>รายงานสรุปคะแนนการส่งงบทดลอง ไตรมาส 3  (เมษายน - มิถุนายน  2560)</t>
  </si>
  <si>
    <t>หมายเหตุ นักบัญชีลาออก</t>
  </si>
  <si>
    <t>รายงานสรุปคะแนนการส่งงบทดลอง  (ตุลาคม 2559 - มิถุนายน 2560)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</si>
</sst>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2" x14ac:knownFonts="1">
    <font>
      <sz val="11"/>
      <color theme="1"/>
      <name val="Tahoma"/>
      <family val="2"/>
      <charset val="222"/>
      <scheme val="minor"/>
    </font>
    <font>
      <b/>
      <u/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4"/>
      <color rgb="FF0000FF"/>
      <name val="TH SarabunPSK"/>
      <family val="2"/>
    </font>
    <font>
      <b/>
      <sz val="14"/>
      <color rgb="FFFF0000"/>
      <name val="TH SarabunPSK"/>
      <family val="2"/>
    </font>
    <font>
      <sz val="14"/>
      <color rgb="FF000000"/>
      <name val="TH SarabunPSK"/>
      <family val="2"/>
    </font>
    <font>
      <b/>
      <u/>
      <sz val="14"/>
      <color rgb="FFFF0000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6"/>
      <name val="Angsana New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17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87" fontId="9" fillId="0" borderId="2" xfId="1" applyNumberFormat="1" applyFont="1" applyBorder="1" applyAlignment="1"/>
    <xf numFmtId="187" fontId="9" fillId="0" borderId="0" xfId="1" applyNumberFormat="1" applyFont="1" applyAlignment="1"/>
    <xf numFmtId="187" fontId="9" fillId="2" borderId="2" xfId="1" applyNumberFormat="1" applyFont="1" applyFill="1" applyBorder="1" applyAlignment="1"/>
    <xf numFmtId="187" fontId="11" fillId="0" borderId="2" xfId="1" applyNumberFormat="1" applyFont="1" applyFill="1" applyBorder="1" applyAlignment="1"/>
    <xf numFmtId="187" fontId="9" fillId="0" borderId="2" xfId="1" applyNumberFormat="1" applyFont="1" applyFill="1" applyBorder="1" applyAlignment="1"/>
    <xf numFmtId="0" fontId="9" fillId="0" borderId="2" xfId="0" applyFont="1" applyBorder="1" applyAlignment="1">
      <alignment horizontal="center"/>
    </xf>
    <xf numFmtId="187" fontId="9" fillId="3" borderId="2" xfId="1" applyNumberFormat="1" applyFont="1" applyFill="1" applyBorder="1" applyAlignment="1"/>
    <xf numFmtId="0" fontId="9" fillId="0" borderId="0" xfId="0" applyFont="1" applyBorder="1" applyAlignment="1">
      <alignment horizontal="center"/>
    </xf>
    <xf numFmtId="187" fontId="9" fillId="0" borderId="0" xfId="1" applyNumberFormat="1" applyFont="1" applyBorder="1" applyAlignment="1"/>
    <xf numFmtId="187" fontId="9" fillId="0" borderId="0" xfId="1" applyNumberFormat="1" applyFont="1" applyFill="1" applyBorder="1" applyAlignment="1"/>
    <xf numFmtId="187" fontId="9" fillId="3" borderId="0" xfId="1" applyNumberFormat="1" applyFont="1" applyFill="1" applyBorder="1" applyAlignment="1"/>
    <xf numFmtId="0" fontId="9" fillId="0" borderId="2" xfId="0" applyFont="1" applyBorder="1" applyAlignment="1">
      <alignment horizontal="center"/>
    </xf>
    <xf numFmtId="187" fontId="9" fillId="0" borderId="0" xfId="1" applyNumberFormat="1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left"/>
    </xf>
    <xf numFmtId="187" fontId="10" fillId="0" borderId="3" xfId="1" applyNumberFormat="1" applyFont="1" applyFill="1" applyBorder="1" applyAlignment="1" applyProtection="1">
      <alignment horizontal="center"/>
      <protection hidden="1"/>
    </xf>
    <xf numFmtId="187" fontId="10" fillId="0" borderId="4" xfId="1" applyNumberFormat="1" applyFont="1" applyFill="1" applyBorder="1" applyAlignment="1" applyProtection="1">
      <alignment horizontal="center"/>
      <protection hidden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opLeftCell="A13" workbookViewId="0">
      <selection activeCell="A35" sqref="A35"/>
    </sheetView>
  </sheetViews>
  <sheetFormatPr defaultRowHeight="14.25" x14ac:dyDescent="0.2"/>
  <cols>
    <col min="1" max="1" width="34.25" customWidth="1"/>
    <col min="2" max="2" width="87.5" customWidth="1"/>
    <col min="3" max="3" width="65.375" customWidth="1"/>
    <col min="4" max="4" width="16.75" style="7" customWidth="1"/>
    <col min="5" max="5" width="17.625" style="7" customWidth="1"/>
    <col min="6" max="6" width="14" style="7" customWidth="1"/>
  </cols>
  <sheetData>
    <row r="1" spans="1:6" s="7" customFormat="1" ht="21" x14ac:dyDescent="0.2">
      <c r="A1" s="10" t="s">
        <v>0</v>
      </c>
      <c r="B1" s="8" t="s">
        <v>1</v>
      </c>
    </row>
    <row r="2" spans="1:6" s="7" customFormat="1" ht="21" x14ac:dyDescent="0.2"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spans="1:6" ht="18.75" x14ac:dyDescent="0.2">
      <c r="A3" s="3" t="s">
        <v>7</v>
      </c>
      <c r="B3" s="4">
        <v>101.1</v>
      </c>
      <c r="C3" s="4" t="s">
        <v>8</v>
      </c>
      <c r="D3" s="9">
        <v>5</v>
      </c>
      <c r="E3" s="9">
        <v>0</v>
      </c>
    </row>
    <row r="4" spans="1:6" ht="18.75" x14ac:dyDescent="0.2">
      <c r="B4" s="5" t="s">
        <v>9</v>
      </c>
    </row>
    <row r="5" spans="1:6" ht="18.75" x14ac:dyDescent="0.2">
      <c r="B5" s="4">
        <v>101.2</v>
      </c>
      <c r="C5" s="4" t="s">
        <v>10</v>
      </c>
      <c r="D5" s="9">
        <v>0</v>
      </c>
      <c r="E5" s="9">
        <v>10</v>
      </c>
    </row>
    <row r="6" spans="1:6" ht="18.75" x14ac:dyDescent="0.2">
      <c r="B6" s="5" t="s">
        <v>11</v>
      </c>
    </row>
    <row r="7" spans="1:6" ht="18.75" x14ac:dyDescent="0.2">
      <c r="B7" s="5" t="s">
        <v>12</v>
      </c>
    </row>
    <row r="8" spans="1:6" ht="18.75" x14ac:dyDescent="0.2">
      <c r="B8" s="4">
        <v>102</v>
      </c>
      <c r="C8" s="4" t="s">
        <v>13</v>
      </c>
      <c r="D8" s="9">
        <v>5</v>
      </c>
      <c r="E8" s="9">
        <v>5</v>
      </c>
    </row>
    <row r="9" spans="1:6" ht="18.75" x14ac:dyDescent="0.2">
      <c r="B9" s="5" t="s">
        <v>14</v>
      </c>
    </row>
    <row r="10" spans="1:6" ht="18.75" x14ac:dyDescent="0.2">
      <c r="A10" s="3" t="s">
        <v>15</v>
      </c>
      <c r="B10" s="4">
        <v>201</v>
      </c>
      <c r="C10" s="4" t="s">
        <v>16</v>
      </c>
      <c r="D10" s="9">
        <v>10</v>
      </c>
      <c r="E10" s="9">
        <v>10</v>
      </c>
    </row>
    <row r="11" spans="1:6" ht="18.75" x14ac:dyDescent="0.2">
      <c r="B11" s="5" t="s">
        <v>17</v>
      </c>
    </row>
    <row r="12" spans="1:6" ht="18.75" x14ac:dyDescent="0.2">
      <c r="B12" s="4">
        <v>202</v>
      </c>
      <c r="C12" s="4" t="s">
        <v>18</v>
      </c>
      <c r="D12" s="9">
        <v>5</v>
      </c>
      <c r="E12" s="9">
        <v>5</v>
      </c>
    </row>
    <row r="13" spans="1:6" ht="18.75" x14ac:dyDescent="0.2">
      <c r="B13" s="5" t="s">
        <v>19</v>
      </c>
    </row>
    <row r="14" spans="1:6" ht="18.75" x14ac:dyDescent="0.2">
      <c r="B14" s="4">
        <v>203</v>
      </c>
      <c r="C14" s="4" t="s">
        <v>20</v>
      </c>
      <c r="D14" s="9">
        <v>5</v>
      </c>
      <c r="E14" s="9">
        <v>0</v>
      </c>
    </row>
    <row r="15" spans="1:6" ht="18.75" x14ac:dyDescent="0.2">
      <c r="B15" s="4" t="s">
        <v>21</v>
      </c>
    </row>
    <row r="16" spans="1:6" ht="18.75" x14ac:dyDescent="0.2">
      <c r="B16" s="5" t="s">
        <v>22</v>
      </c>
    </row>
    <row r="17" spans="1:6" ht="18.75" x14ac:dyDescent="0.2">
      <c r="B17" s="4">
        <v>204</v>
      </c>
      <c r="C17" s="4" t="s">
        <v>23</v>
      </c>
      <c r="D17" s="9">
        <v>5</v>
      </c>
      <c r="E17" s="9">
        <v>5</v>
      </c>
    </row>
    <row r="18" spans="1:6" ht="18.75" x14ac:dyDescent="0.2">
      <c r="B18" s="5" t="s">
        <v>24</v>
      </c>
    </row>
    <row r="19" spans="1:6" ht="18.75" x14ac:dyDescent="0.2">
      <c r="B19" s="4">
        <v>205</v>
      </c>
      <c r="C19" s="4" t="s">
        <v>25</v>
      </c>
      <c r="D19" s="9">
        <v>5</v>
      </c>
      <c r="E19" s="9">
        <v>0</v>
      </c>
    </row>
    <row r="20" spans="1:6" ht="18.75" x14ac:dyDescent="0.2">
      <c r="B20" s="5" t="s">
        <v>25</v>
      </c>
    </row>
    <row r="21" spans="1:6" ht="18.75" x14ac:dyDescent="0.2">
      <c r="B21" s="4">
        <v>206</v>
      </c>
      <c r="C21" s="4" t="s">
        <v>26</v>
      </c>
      <c r="D21" s="9">
        <v>5</v>
      </c>
      <c r="E21" s="9">
        <v>0</v>
      </c>
    </row>
    <row r="22" spans="1:6" ht="18.75" x14ac:dyDescent="0.2">
      <c r="B22" s="5" t="s">
        <v>27</v>
      </c>
    </row>
    <row r="23" spans="1:6" ht="18.75" x14ac:dyDescent="0.2">
      <c r="B23" s="4">
        <v>207</v>
      </c>
      <c r="C23" s="4" t="s">
        <v>28</v>
      </c>
      <c r="D23" s="9">
        <v>5</v>
      </c>
      <c r="E23" s="9">
        <v>5</v>
      </c>
    </row>
    <row r="24" spans="1:6" ht="18.75" x14ac:dyDescent="0.2">
      <c r="B24" s="5" t="s">
        <v>29</v>
      </c>
    </row>
    <row r="25" spans="1:6" ht="18.75" x14ac:dyDescent="0.2">
      <c r="B25" s="5" t="s">
        <v>30</v>
      </c>
    </row>
    <row r="26" spans="1:6" ht="18.75" x14ac:dyDescent="0.2">
      <c r="B26" s="4">
        <v>208</v>
      </c>
      <c r="C26" s="4" t="s">
        <v>31</v>
      </c>
      <c r="D26" s="9">
        <v>5</v>
      </c>
      <c r="E26" s="9">
        <v>5</v>
      </c>
    </row>
    <row r="27" spans="1:6" ht="18.75" x14ac:dyDescent="0.2">
      <c r="B27" s="5" t="s">
        <v>32</v>
      </c>
    </row>
    <row r="28" spans="1:6" ht="18.75" x14ac:dyDescent="0.2">
      <c r="B28" s="4">
        <v>209</v>
      </c>
      <c r="C28" s="4" t="s">
        <v>33</v>
      </c>
      <c r="D28" s="9">
        <v>5</v>
      </c>
      <c r="E28" s="9">
        <v>5</v>
      </c>
    </row>
    <row r="29" spans="1:6" ht="18.75" x14ac:dyDescent="0.2">
      <c r="B29" s="5" t="s">
        <v>34</v>
      </c>
    </row>
    <row r="30" spans="1:6" ht="21" x14ac:dyDescent="0.2">
      <c r="A30" s="1"/>
    </row>
    <row r="31" spans="1:6" ht="21" x14ac:dyDescent="0.2">
      <c r="A31" s="1" t="s">
        <v>0</v>
      </c>
      <c r="B31" s="2" t="s">
        <v>1</v>
      </c>
    </row>
    <row r="32" spans="1:6" ht="21" x14ac:dyDescent="0.2">
      <c r="B32" s="2" t="s">
        <v>2</v>
      </c>
      <c r="C32" s="2" t="s">
        <v>3</v>
      </c>
      <c r="D32" s="8" t="s">
        <v>4</v>
      </c>
      <c r="E32" s="8" t="s">
        <v>5</v>
      </c>
      <c r="F32" s="8" t="s">
        <v>6</v>
      </c>
    </row>
    <row r="33" spans="1:5" ht="18.75" x14ac:dyDescent="0.2">
      <c r="A33" s="3" t="s">
        <v>15</v>
      </c>
      <c r="B33" s="4">
        <v>210</v>
      </c>
      <c r="C33" s="4" t="s">
        <v>35</v>
      </c>
      <c r="D33" s="9">
        <v>5</v>
      </c>
      <c r="E33" s="9">
        <v>0</v>
      </c>
    </row>
    <row r="34" spans="1:5" ht="18.75" x14ac:dyDescent="0.2">
      <c r="B34" s="5" t="s">
        <v>35</v>
      </c>
    </row>
    <row r="35" spans="1:5" ht="18.75" x14ac:dyDescent="0.2">
      <c r="A35" s="3" t="s">
        <v>36</v>
      </c>
      <c r="B35" s="4">
        <v>301</v>
      </c>
      <c r="C35" s="4" t="s">
        <v>37</v>
      </c>
      <c r="D35" s="9">
        <v>5</v>
      </c>
      <c r="E35" s="9">
        <v>0</v>
      </c>
    </row>
    <row r="36" spans="1:5" ht="18.75" x14ac:dyDescent="0.2">
      <c r="B36" s="5" t="s">
        <v>38</v>
      </c>
    </row>
    <row r="37" spans="1:5" ht="18.75" x14ac:dyDescent="0.2">
      <c r="B37" s="4">
        <v>302</v>
      </c>
      <c r="C37" s="4" t="s">
        <v>39</v>
      </c>
      <c r="D37" s="9">
        <v>5</v>
      </c>
      <c r="E37" s="9">
        <v>0</v>
      </c>
    </row>
    <row r="38" spans="1:5" ht="18.75" x14ac:dyDescent="0.2">
      <c r="B38" s="5" t="s">
        <v>40</v>
      </c>
    </row>
    <row r="39" spans="1:5" ht="18.75" x14ac:dyDescent="0.2">
      <c r="B39" s="4">
        <v>303</v>
      </c>
      <c r="C39" s="4" t="s">
        <v>41</v>
      </c>
      <c r="D39" s="9">
        <v>10</v>
      </c>
      <c r="E39" s="9">
        <v>0</v>
      </c>
    </row>
    <row r="40" spans="1:5" ht="18.75" x14ac:dyDescent="0.2">
      <c r="B40" s="5" t="s">
        <v>42</v>
      </c>
    </row>
    <row r="41" spans="1:5" ht="18.75" x14ac:dyDescent="0.2">
      <c r="B41" s="4">
        <v>304</v>
      </c>
      <c r="C41" s="4" t="s">
        <v>43</v>
      </c>
      <c r="D41" s="9">
        <v>5</v>
      </c>
      <c r="E41" s="9">
        <v>0</v>
      </c>
    </row>
    <row r="42" spans="1:5" ht="18.75" x14ac:dyDescent="0.2">
      <c r="B42" s="5" t="s">
        <v>42</v>
      </c>
    </row>
    <row r="43" spans="1:5" ht="18.75" x14ac:dyDescent="0.2">
      <c r="B43" s="4">
        <v>305</v>
      </c>
      <c r="C43" s="4" t="s">
        <v>44</v>
      </c>
      <c r="D43" s="9">
        <v>5</v>
      </c>
      <c r="E43" s="9">
        <v>0</v>
      </c>
    </row>
    <row r="44" spans="1:5" ht="18.75" x14ac:dyDescent="0.2">
      <c r="B44" s="5" t="s">
        <v>45</v>
      </c>
    </row>
    <row r="45" spans="1:5" ht="18.75" x14ac:dyDescent="0.2">
      <c r="B45" s="4">
        <v>306</v>
      </c>
      <c r="C45" s="4" t="s">
        <v>46</v>
      </c>
      <c r="D45" s="9">
        <v>5</v>
      </c>
      <c r="E45" s="9">
        <v>0</v>
      </c>
    </row>
    <row r="46" spans="1:5" ht="18.75" x14ac:dyDescent="0.2">
      <c r="B46" s="5" t="s">
        <v>47</v>
      </c>
    </row>
    <row r="47" spans="1:5" ht="18.75" x14ac:dyDescent="0.2">
      <c r="B47" s="6">
        <v>100</v>
      </c>
      <c r="C47" s="6">
        <v>50</v>
      </c>
    </row>
  </sheetData>
  <pageMargins left="0.31496062992125984" right="0.11811023622047245" top="0.55118110236220474" bottom="0.35433070866141736" header="0.31496062992125984" footer="0.31496062992125984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"/>
  <sheetViews>
    <sheetView topLeftCell="B1" workbookViewId="0">
      <selection activeCell="P10" sqref="P10"/>
    </sheetView>
  </sheetViews>
  <sheetFormatPr defaultColWidth="7.375" defaultRowHeight="23.25" x14ac:dyDescent="0.5"/>
  <cols>
    <col min="1" max="1" width="7.375" style="11"/>
    <col min="2" max="33" width="7.5" style="15" customWidth="1"/>
    <col min="34" max="16384" width="7.375" style="11"/>
  </cols>
  <sheetData>
    <row r="1" spans="1:33" x14ac:dyDescent="0.5">
      <c r="A1" s="31" t="s">
        <v>68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</row>
    <row r="2" spans="1:33" x14ac:dyDescent="0.5">
      <c r="A2" s="32" t="s">
        <v>48</v>
      </c>
      <c r="B2" s="29" t="s">
        <v>49</v>
      </c>
      <c r="C2" s="30"/>
      <c r="D2" s="29" t="s">
        <v>50</v>
      </c>
      <c r="E2" s="30"/>
      <c r="F2" s="29" t="s">
        <v>51</v>
      </c>
      <c r="G2" s="30"/>
      <c r="H2" s="29" t="s">
        <v>52</v>
      </c>
      <c r="I2" s="30"/>
      <c r="J2" s="29" t="s">
        <v>53</v>
      </c>
      <c r="K2" s="30"/>
      <c r="L2" s="29" t="s">
        <v>54</v>
      </c>
      <c r="M2" s="30"/>
      <c r="N2" s="29" t="s">
        <v>55</v>
      </c>
      <c r="O2" s="30"/>
      <c r="P2" s="29" t="s">
        <v>56</v>
      </c>
      <c r="Q2" s="30"/>
      <c r="R2" s="29" t="s">
        <v>57</v>
      </c>
      <c r="S2" s="30"/>
      <c r="T2" s="29" t="s">
        <v>58</v>
      </c>
      <c r="U2" s="30"/>
      <c r="V2" s="29" t="s">
        <v>59</v>
      </c>
      <c r="W2" s="30"/>
      <c r="X2" s="29" t="s">
        <v>60</v>
      </c>
      <c r="Y2" s="30"/>
      <c r="Z2" s="29" t="s">
        <v>61</v>
      </c>
      <c r="AA2" s="30"/>
      <c r="AB2" s="29" t="s">
        <v>62</v>
      </c>
      <c r="AC2" s="30"/>
      <c r="AD2" s="29" t="s">
        <v>63</v>
      </c>
      <c r="AE2" s="30"/>
      <c r="AF2" s="29" t="s">
        <v>64</v>
      </c>
      <c r="AG2" s="30"/>
    </row>
    <row r="3" spans="1:33" x14ac:dyDescent="0.5">
      <c r="A3" s="32"/>
      <c r="B3" s="14" t="s">
        <v>65</v>
      </c>
      <c r="C3" s="14" t="s">
        <v>66</v>
      </c>
      <c r="D3" s="14" t="s">
        <v>65</v>
      </c>
      <c r="E3" s="14" t="s">
        <v>66</v>
      </c>
      <c r="F3" s="14" t="s">
        <v>65</v>
      </c>
      <c r="G3" s="14" t="s">
        <v>66</v>
      </c>
      <c r="H3" s="14" t="s">
        <v>65</v>
      </c>
      <c r="I3" s="14" t="s">
        <v>66</v>
      </c>
      <c r="J3" s="14" t="s">
        <v>65</v>
      </c>
      <c r="K3" s="14" t="s">
        <v>66</v>
      </c>
      <c r="L3" s="14" t="s">
        <v>65</v>
      </c>
      <c r="M3" s="14" t="s">
        <v>66</v>
      </c>
      <c r="N3" s="14" t="s">
        <v>65</v>
      </c>
      <c r="O3" s="14" t="s">
        <v>66</v>
      </c>
      <c r="P3" s="14" t="s">
        <v>65</v>
      </c>
      <c r="Q3" s="14" t="s">
        <v>66</v>
      </c>
      <c r="R3" s="14" t="s">
        <v>65</v>
      </c>
      <c r="S3" s="14" t="s">
        <v>66</v>
      </c>
      <c r="T3" s="14" t="s">
        <v>65</v>
      </c>
      <c r="U3" s="14" t="s">
        <v>66</v>
      </c>
      <c r="V3" s="14" t="s">
        <v>65</v>
      </c>
      <c r="W3" s="14" t="s">
        <v>66</v>
      </c>
      <c r="X3" s="14" t="s">
        <v>65</v>
      </c>
      <c r="Y3" s="14" t="s">
        <v>66</v>
      </c>
      <c r="Z3" s="14" t="s">
        <v>65</v>
      </c>
      <c r="AA3" s="14" t="s">
        <v>66</v>
      </c>
      <c r="AB3" s="14" t="s">
        <v>65</v>
      </c>
      <c r="AC3" s="14" t="s">
        <v>66</v>
      </c>
      <c r="AD3" s="14" t="s">
        <v>65</v>
      </c>
      <c r="AE3" s="14" t="s">
        <v>66</v>
      </c>
      <c r="AF3" s="14" t="s">
        <v>65</v>
      </c>
      <c r="AG3" s="14" t="s">
        <v>66</v>
      </c>
    </row>
    <row r="4" spans="1:33" x14ac:dyDescent="0.5">
      <c r="A4" s="12">
        <v>21459</v>
      </c>
      <c r="B4" s="14">
        <v>100</v>
      </c>
      <c r="C4" s="14">
        <v>50</v>
      </c>
      <c r="D4" s="14">
        <v>100</v>
      </c>
      <c r="E4" s="14">
        <v>50</v>
      </c>
      <c r="F4" s="14">
        <v>100</v>
      </c>
      <c r="G4" s="17">
        <v>50</v>
      </c>
      <c r="H4" s="14">
        <v>100</v>
      </c>
      <c r="I4" s="14">
        <v>50</v>
      </c>
      <c r="J4" s="18">
        <v>100</v>
      </c>
      <c r="K4" s="18">
        <v>50</v>
      </c>
      <c r="L4" s="14">
        <v>100</v>
      </c>
      <c r="M4" s="14">
        <v>50</v>
      </c>
      <c r="N4" s="14">
        <v>100</v>
      </c>
      <c r="O4" s="14">
        <v>50</v>
      </c>
      <c r="P4" s="14">
        <v>100</v>
      </c>
      <c r="Q4" s="14">
        <v>50</v>
      </c>
      <c r="R4" s="14">
        <v>100</v>
      </c>
      <c r="S4" s="14">
        <v>50</v>
      </c>
      <c r="T4" s="16">
        <v>95</v>
      </c>
      <c r="U4" s="14">
        <v>50</v>
      </c>
      <c r="V4" s="14">
        <v>100</v>
      </c>
      <c r="W4" s="14">
        <v>50</v>
      </c>
      <c r="X4" s="14">
        <v>100</v>
      </c>
      <c r="Y4" s="14">
        <v>50</v>
      </c>
      <c r="Z4" s="14">
        <v>100</v>
      </c>
      <c r="AA4" s="14">
        <v>50</v>
      </c>
      <c r="AB4" s="14">
        <v>100</v>
      </c>
      <c r="AC4" s="14">
        <v>50</v>
      </c>
      <c r="AD4" s="14">
        <v>100</v>
      </c>
      <c r="AE4" s="14">
        <v>50</v>
      </c>
      <c r="AF4" s="14">
        <v>100</v>
      </c>
      <c r="AG4" s="14">
        <v>50</v>
      </c>
    </row>
    <row r="5" spans="1:33" x14ac:dyDescent="0.5">
      <c r="A5" s="12">
        <v>21490</v>
      </c>
      <c r="B5" s="14">
        <v>100</v>
      </c>
      <c r="C5" s="14">
        <v>50</v>
      </c>
      <c r="D5" s="14">
        <v>100</v>
      </c>
      <c r="E5" s="14">
        <v>50</v>
      </c>
      <c r="F5" s="14">
        <v>100</v>
      </c>
      <c r="G5" s="18">
        <v>50</v>
      </c>
      <c r="H5" s="14">
        <v>100</v>
      </c>
      <c r="I5" s="14">
        <v>50</v>
      </c>
      <c r="J5" s="18">
        <v>100</v>
      </c>
      <c r="K5" s="18">
        <v>50</v>
      </c>
      <c r="L5" s="14">
        <v>100</v>
      </c>
      <c r="M5" s="14">
        <v>50</v>
      </c>
      <c r="N5" s="14">
        <v>100</v>
      </c>
      <c r="O5" s="14">
        <v>50</v>
      </c>
      <c r="P5" s="14">
        <v>100</v>
      </c>
      <c r="Q5" s="14">
        <v>50</v>
      </c>
      <c r="R5" s="14">
        <v>100</v>
      </c>
      <c r="S5" s="14">
        <v>50</v>
      </c>
      <c r="T5" s="16">
        <v>95</v>
      </c>
      <c r="U5" s="14">
        <v>50</v>
      </c>
      <c r="V5" s="14">
        <v>100</v>
      </c>
      <c r="W5" s="14">
        <v>50</v>
      </c>
      <c r="X5" s="14">
        <v>100</v>
      </c>
      <c r="Y5" s="14">
        <v>50</v>
      </c>
      <c r="Z5" s="14">
        <v>100</v>
      </c>
      <c r="AA5" s="14">
        <v>50</v>
      </c>
      <c r="AB5" s="14">
        <v>100</v>
      </c>
      <c r="AC5" s="14">
        <v>50</v>
      </c>
      <c r="AD5" s="14">
        <v>100</v>
      </c>
      <c r="AE5" s="14">
        <v>50</v>
      </c>
      <c r="AF5" s="14">
        <v>100</v>
      </c>
      <c r="AG5" s="14">
        <v>50</v>
      </c>
    </row>
    <row r="6" spans="1:33" x14ac:dyDescent="0.5">
      <c r="A6" s="12">
        <v>21520</v>
      </c>
      <c r="B6" s="14">
        <v>100</v>
      </c>
      <c r="C6" s="18">
        <v>50</v>
      </c>
      <c r="D6" s="14">
        <v>100</v>
      </c>
      <c r="E6" s="14">
        <v>50</v>
      </c>
      <c r="F6" s="14">
        <v>100</v>
      </c>
      <c r="G6" s="18">
        <v>50</v>
      </c>
      <c r="H6" s="14">
        <v>100</v>
      </c>
      <c r="I6" s="14">
        <v>50</v>
      </c>
      <c r="J6" s="18">
        <v>100</v>
      </c>
      <c r="K6" s="18">
        <v>50</v>
      </c>
      <c r="L6" s="14">
        <v>100</v>
      </c>
      <c r="M6" s="14">
        <v>50</v>
      </c>
      <c r="N6" s="14">
        <v>100</v>
      </c>
      <c r="O6" s="14">
        <v>50</v>
      </c>
      <c r="P6" s="14">
        <v>100</v>
      </c>
      <c r="Q6" s="14">
        <v>50</v>
      </c>
      <c r="R6" s="14">
        <v>100</v>
      </c>
      <c r="S6" s="14">
        <v>50</v>
      </c>
      <c r="T6" s="16">
        <v>95</v>
      </c>
      <c r="U6" s="14">
        <v>50</v>
      </c>
      <c r="V6" s="14">
        <v>100</v>
      </c>
      <c r="W6" s="14">
        <v>50</v>
      </c>
      <c r="X6" s="14">
        <v>100</v>
      </c>
      <c r="Y6" s="14">
        <v>50</v>
      </c>
      <c r="Z6" s="14">
        <v>100</v>
      </c>
      <c r="AA6" s="14">
        <v>50</v>
      </c>
      <c r="AB6" s="14">
        <v>100</v>
      </c>
      <c r="AC6" s="14">
        <v>50</v>
      </c>
      <c r="AD6" s="14">
        <v>100</v>
      </c>
      <c r="AE6" s="14">
        <v>50</v>
      </c>
      <c r="AF6" s="14">
        <v>100</v>
      </c>
      <c r="AG6" s="14">
        <v>50</v>
      </c>
    </row>
    <row r="7" spans="1:33" x14ac:dyDescent="0.5">
      <c r="A7" s="13" t="s">
        <v>67</v>
      </c>
      <c r="B7" s="14">
        <f t="shared" ref="B7:AG7" si="0">SUM(B4:B6)</f>
        <v>300</v>
      </c>
      <c r="C7" s="14">
        <f t="shared" si="0"/>
        <v>150</v>
      </c>
      <c r="D7" s="14">
        <f t="shared" si="0"/>
        <v>300</v>
      </c>
      <c r="E7" s="14">
        <f t="shared" si="0"/>
        <v>150</v>
      </c>
      <c r="F7" s="14">
        <f t="shared" si="0"/>
        <v>300</v>
      </c>
      <c r="G7" s="14">
        <f t="shared" si="0"/>
        <v>150</v>
      </c>
      <c r="H7" s="14">
        <f t="shared" si="0"/>
        <v>300</v>
      </c>
      <c r="I7" s="14">
        <f t="shared" si="0"/>
        <v>150</v>
      </c>
      <c r="J7" s="18">
        <f t="shared" si="0"/>
        <v>300</v>
      </c>
      <c r="K7" s="18">
        <f t="shared" si="0"/>
        <v>150</v>
      </c>
      <c r="L7" s="14">
        <f t="shared" si="0"/>
        <v>300</v>
      </c>
      <c r="M7" s="14">
        <f t="shared" si="0"/>
        <v>150</v>
      </c>
      <c r="N7" s="14">
        <f t="shared" si="0"/>
        <v>300</v>
      </c>
      <c r="O7" s="14">
        <f t="shared" si="0"/>
        <v>150</v>
      </c>
      <c r="P7" s="14">
        <f t="shared" si="0"/>
        <v>300</v>
      </c>
      <c r="Q7" s="14">
        <f t="shared" si="0"/>
        <v>150</v>
      </c>
      <c r="R7" s="14">
        <f t="shared" si="0"/>
        <v>300</v>
      </c>
      <c r="S7" s="14">
        <f t="shared" si="0"/>
        <v>150</v>
      </c>
      <c r="T7" s="16">
        <f t="shared" si="0"/>
        <v>285</v>
      </c>
      <c r="U7" s="14">
        <f t="shared" si="0"/>
        <v>150</v>
      </c>
      <c r="V7" s="14">
        <f t="shared" si="0"/>
        <v>300</v>
      </c>
      <c r="W7" s="14">
        <f t="shared" si="0"/>
        <v>150</v>
      </c>
      <c r="X7" s="14">
        <f t="shared" si="0"/>
        <v>300</v>
      </c>
      <c r="Y7" s="14">
        <f t="shared" si="0"/>
        <v>150</v>
      </c>
      <c r="Z7" s="14">
        <f t="shared" si="0"/>
        <v>300</v>
      </c>
      <c r="AA7" s="14">
        <f t="shared" si="0"/>
        <v>150</v>
      </c>
      <c r="AB7" s="14">
        <f t="shared" si="0"/>
        <v>300</v>
      </c>
      <c r="AC7" s="14">
        <f t="shared" si="0"/>
        <v>150</v>
      </c>
      <c r="AD7" s="14">
        <f t="shared" si="0"/>
        <v>300</v>
      </c>
      <c r="AE7" s="14">
        <f t="shared" si="0"/>
        <v>150</v>
      </c>
      <c r="AF7" s="14">
        <f t="shared" si="0"/>
        <v>300</v>
      </c>
      <c r="AG7" s="14">
        <f t="shared" si="0"/>
        <v>150</v>
      </c>
    </row>
  </sheetData>
  <mergeCells count="18">
    <mergeCell ref="X2:Y2"/>
    <mergeCell ref="Z2:AA2"/>
    <mergeCell ref="AB2:AC2"/>
    <mergeCell ref="A1:AG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D2:AE2"/>
    <mergeCell ref="AF2:AG2"/>
    <mergeCell ref="R2:S2"/>
    <mergeCell ref="T2:U2"/>
    <mergeCell ref="V2:W2"/>
  </mergeCells>
  <pageMargins left="0.51181102362204722" right="0.11811023622047245" top="0.35433070866141736" bottom="0.15748031496062992" header="0.31496062992125984" footer="0.31496062992125984"/>
  <pageSetup paperSize="9" scale="5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workbookViewId="0">
      <selection sqref="A1:XFD1048576"/>
    </sheetView>
  </sheetViews>
  <sheetFormatPr defaultColWidth="7.375" defaultRowHeight="23.25" x14ac:dyDescent="0.5"/>
  <cols>
    <col min="1" max="1" width="7.375" style="11"/>
    <col min="2" max="33" width="7.5" style="15" customWidth="1"/>
    <col min="34" max="16384" width="7.375" style="11"/>
  </cols>
  <sheetData>
    <row r="1" spans="1:33" x14ac:dyDescent="0.5">
      <c r="A1" s="31" t="s">
        <v>69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</row>
    <row r="2" spans="1:33" x14ac:dyDescent="0.5">
      <c r="A2" s="32" t="s">
        <v>48</v>
      </c>
      <c r="B2" s="29" t="s">
        <v>49</v>
      </c>
      <c r="C2" s="30"/>
      <c r="D2" s="29" t="s">
        <v>50</v>
      </c>
      <c r="E2" s="30"/>
      <c r="F2" s="29" t="s">
        <v>51</v>
      </c>
      <c r="G2" s="30"/>
      <c r="H2" s="29" t="s">
        <v>52</v>
      </c>
      <c r="I2" s="30"/>
      <c r="J2" s="29" t="s">
        <v>53</v>
      </c>
      <c r="K2" s="30"/>
      <c r="L2" s="29" t="s">
        <v>54</v>
      </c>
      <c r="M2" s="30"/>
      <c r="N2" s="29" t="s">
        <v>55</v>
      </c>
      <c r="O2" s="30"/>
      <c r="P2" s="29" t="s">
        <v>56</v>
      </c>
      <c r="Q2" s="30"/>
      <c r="R2" s="29" t="s">
        <v>57</v>
      </c>
      <c r="S2" s="30"/>
      <c r="T2" s="29" t="s">
        <v>58</v>
      </c>
      <c r="U2" s="30"/>
      <c r="V2" s="29" t="s">
        <v>59</v>
      </c>
      <c r="W2" s="30"/>
      <c r="X2" s="29" t="s">
        <v>60</v>
      </c>
      <c r="Y2" s="30"/>
      <c r="Z2" s="29" t="s">
        <v>61</v>
      </c>
      <c r="AA2" s="30"/>
      <c r="AB2" s="29" t="s">
        <v>62</v>
      </c>
      <c r="AC2" s="30"/>
      <c r="AD2" s="29" t="s">
        <v>63</v>
      </c>
      <c r="AE2" s="30"/>
      <c r="AF2" s="29" t="s">
        <v>64</v>
      </c>
      <c r="AG2" s="30"/>
    </row>
    <row r="3" spans="1:33" x14ac:dyDescent="0.5">
      <c r="A3" s="32"/>
      <c r="B3" s="14" t="s">
        <v>65</v>
      </c>
      <c r="C3" s="14" t="s">
        <v>66</v>
      </c>
      <c r="D3" s="14" t="s">
        <v>65</v>
      </c>
      <c r="E3" s="14" t="s">
        <v>66</v>
      </c>
      <c r="F3" s="14" t="s">
        <v>65</v>
      </c>
      <c r="G3" s="14" t="s">
        <v>66</v>
      </c>
      <c r="H3" s="14" t="s">
        <v>65</v>
      </c>
      <c r="I3" s="14" t="s">
        <v>66</v>
      </c>
      <c r="J3" s="14" t="s">
        <v>65</v>
      </c>
      <c r="K3" s="14" t="s">
        <v>66</v>
      </c>
      <c r="L3" s="14" t="s">
        <v>65</v>
      </c>
      <c r="M3" s="14" t="s">
        <v>66</v>
      </c>
      <c r="N3" s="14" t="s">
        <v>65</v>
      </c>
      <c r="O3" s="14" t="s">
        <v>66</v>
      </c>
      <c r="P3" s="14" t="s">
        <v>65</v>
      </c>
      <c r="Q3" s="14" t="s">
        <v>66</v>
      </c>
      <c r="R3" s="14" t="s">
        <v>65</v>
      </c>
      <c r="S3" s="14" t="s">
        <v>66</v>
      </c>
      <c r="T3" s="14" t="s">
        <v>65</v>
      </c>
      <c r="U3" s="14" t="s">
        <v>66</v>
      </c>
      <c r="V3" s="14" t="s">
        <v>65</v>
      </c>
      <c r="W3" s="14" t="s">
        <v>66</v>
      </c>
      <c r="X3" s="14" t="s">
        <v>65</v>
      </c>
      <c r="Y3" s="14" t="s">
        <v>66</v>
      </c>
      <c r="Z3" s="14" t="s">
        <v>65</v>
      </c>
      <c r="AA3" s="14" t="s">
        <v>66</v>
      </c>
      <c r="AB3" s="14" t="s">
        <v>65</v>
      </c>
      <c r="AC3" s="14" t="s">
        <v>66</v>
      </c>
      <c r="AD3" s="14" t="s">
        <v>65</v>
      </c>
      <c r="AE3" s="14" t="s">
        <v>66</v>
      </c>
      <c r="AF3" s="14" t="s">
        <v>65</v>
      </c>
      <c r="AG3" s="14" t="s">
        <v>66</v>
      </c>
    </row>
    <row r="4" spans="1:33" x14ac:dyDescent="0.5">
      <c r="A4" s="12">
        <v>21551</v>
      </c>
      <c r="B4" s="14">
        <v>100</v>
      </c>
      <c r="C4" s="14">
        <v>50</v>
      </c>
      <c r="D4" s="14">
        <v>100</v>
      </c>
      <c r="E4" s="14">
        <v>50</v>
      </c>
      <c r="F4" s="14">
        <v>100</v>
      </c>
      <c r="G4" s="14">
        <v>50</v>
      </c>
      <c r="H4" s="14">
        <v>100</v>
      </c>
      <c r="I4" s="14">
        <v>50</v>
      </c>
      <c r="J4" s="14">
        <v>100</v>
      </c>
      <c r="K4" s="14">
        <v>50</v>
      </c>
      <c r="L4" s="14">
        <v>100</v>
      </c>
      <c r="M4" s="14">
        <v>50</v>
      </c>
      <c r="N4" s="14">
        <v>100</v>
      </c>
      <c r="O4" s="14">
        <v>50</v>
      </c>
      <c r="P4" s="14">
        <v>100</v>
      </c>
      <c r="Q4" s="14">
        <v>50</v>
      </c>
      <c r="R4" s="14">
        <v>100</v>
      </c>
      <c r="S4" s="14">
        <v>50</v>
      </c>
      <c r="T4" s="14">
        <v>100</v>
      </c>
      <c r="U4" s="14">
        <v>50</v>
      </c>
      <c r="V4" s="14">
        <v>100</v>
      </c>
      <c r="W4" s="14">
        <v>50</v>
      </c>
      <c r="X4" s="14">
        <v>100</v>
      </c>
      <c r="Y4" s="14">
        <v>50</v>
      </c>
      <c r="Z4" s="14">
        <v>100</v>
      </c>
      <c r="AA4" s="14">
        <v>50</v>
      </c>
      <c r="AB4" s="14">
        <v>100</v>
      </c>
      <c r="AC4" s="14">
        <v>50</v>
      </c>
      <c r="AD4" s="14">
        <v>100</v>
      </c>
      <c r="AE4" s="14">
        <v>50</v>
      </c>
      <c r="AF4" s="14">
        <v>100</v>
      </c>
      <c r="AG4" s="14">
        <v>50</v>
      </c>
    </row>
    <row r="5" spans="1:33" x14ac:dyDescent="0.5">
      <c r="A5" s="12">
        <v>21582</v>
      </c>
      <c r="B5" s="14">
        <v>100</v>
      </c>
      <c r="C5" s="14">
        <v>50</v>
      </c>
      <c r="D5" s="14">
        <v>100</v>
      </c>
      <c r="E5" s="14">
        <v>50</v>
      </c>
      <c r="F5" s="14">
        <v>100</v>
      </c>
      <c r="G5" s="14">
        <v>50</v>
      </c>
      <c r="H5" s="14">
        <v>100</v>
      </c>
      <c r="I5" s="14">
        <v>50</v>
      </c>
      <c r="J5" s="14">
        <v>100</v>
      </c>
      <c r="K5" s="14">
        <v>50</v>
      </c>
      <c r="L5" s="14">
        <v>100</v>
      </c>
      <c r="M5" s="14">
        <v>50</v>
      </c>
      <c r="N5" s="14">
        <v>100</v>
      </c>
      <c r="O5" s="14">
        <v>50</v>
      </c>
      <c r="P5" s="14">
        <v>100</v>
      </c>
      <c r="Q5" s="14">
        <v>50</v>
      </c>
      <c r="R5" s="14">
        <v>100</v>
      </c>
      <c r="S5" s="14">
        <v>50</v>
      </c>
      <c r="T5" s="14">
        <v>100</v>
      </c>
      <c r="U5" s="14">
        <v>50</v>
      </c>
      <c r="V5" s="14">
        <v>100</v>
      </c>
      <c r="W5" s="14">
        <v>50</v>
      </c>
      <c r="X5" s="14">
        <v>100</v>
      </c>
      <c r="Y5" s="14">
        <v>50</v>
      </c>
      <c r="Z5" s="14">
        <v>100</v>
      </c>
      <c r="AA5" s="14">
        <v>50</v>
      </c>
      <c r="AB5" s="14">
        <v>100</v>
      </c>
      <c r="AC5" s="14">
        <v>50</v>
      </c>
      <c r="AD5" s="14">
        <v>100</v>
      </c>
      <c r="AE5" s="14">
        <v>50</v>
      </c>
      <c r="AF5" s="14">
        <v>100</v>
      </c>
      <c r="AG5" s="14">
        <v>50</v>
      </c>
    </row>
    <row r="6" spans="1:33" x14ac:dyDescent="0.5">
      <c r="A6" s="12">
        <v>21610</v>
      </c>
      <c r="B6" s="14">
        <v>100</v>
      </c>
      <c r="C6" s="14">
        <v>50</v>
      </c>
      <c r="D6" s="14">
        <v>100</v>
      </c>
      <c r="E6" s="14">
        <v>50</v>
      </c>
      <c r="F6" s="14">
        <v>100</v>
      </c>
      <c r="G6" s="14">
        <v>50</v>
      </c>
      <c r="H6" s="18">
        <v>100</v>
      </c>
      <c r="I6" s="14">
        <v>50</v>
      </c>
      <c r="J6" s="20">
        <v>100</v>
      </c>
      <c r="K6" s="14">
        <v>50</v>
      </c>
      <c r="L6" s="14">
        <v>100</v>
      </c>
      <c r="M6" s="20">
        <v>50</v>
      </c>
      <c r="N6" s="14">
        <v>100</v>
      </c>
      <c r="O6" s="16">
        <v>40</v>
      </c>
      <c r="P6" s="14">
        <v>100</v>
      </c>
      <c r="Q6" s="14">
        <v>50</v>
      </c>
      <c r="R6" s="14">
        <v>100</v>
      </c>
      <c r="S6" s="20">
        <v>50</v>
      </c>
      <c r="T6" s="14">
        <v>100</v>
      </c>
      <c r="U6" s="14">
        <v>50</v>
      </c>
      <c r="V6" s="18">
        <v>100</v>
      </c>
      <c r="W6" s="14">
        <v>50</v>
      </c>
      <c r="X6" s="14">
        <v>100</v>
      </c>
      <c r="Y6" s="14">
        <v>50</v>
      </c>
      <c r="Z6" s="14">
        <v>100</v>
      </c>
      <c r="AA6" s="14">
        <v>50</v>
      </c>
      <c r="AB6" s="14">
        <v>100</v>
      </c>
      <c r="AC6" s="14">
        <v>50</v>
      </c>
      <c r="AD6" s="14">
        <v>100</v>
      </c>
      <c r="AE6" s="20">
        <v>50</v>
      </c>
      <c r="AF6" s="14">
        <v>100</v>
      </c>
      <c r="AG6" s="14">
        <v>50</v>
      </c>
    </row>
    <row r="7" spans="1:33" x14ac:dyDescent="0.5">
      <c r="A7" s="19" t="s">
        <v>67</v>
      </c>
      <c r="B7" s="14">
        <f t="shared" ref="B7:AG7" si="0">SUM(B4:B6)</f>
        <v>300</v>
      </c>
      <c r="C7" s="14">
        <f t="shared" si="0"/>
        <v>150</v>
      </c>
      <c r="D7" s="14">
        <f t="shared" si="0"/>
        <v>300</v>
      </c>
      <c r="E7" s="14">
        <f t="shared" si="0"/>
        <v>150</v>
      </c>
      <c r="F7" s="14">
        <f t="shared" si="0"/>
        <v>300</v>
      </c>
      <c r="G7" s="20">
        <f t="shared" si="0"/>
        <v>150</v>
      </c>
      <c r="H7" s="14">
        <f t="shared" si="0"/>
        <v>300</v>
      </c>
      <c r="I7" s="14">
        <f t="shared" si="0"/>
        <v>150</v>
      </c>
      <c r="J7" s="20">
        <f t="shared" si="0"/>
        <v>300</v>
      </c>
      <c r="K7" s="18">
        <f t="shared" si="0"/>
        <v>150</v>
      </c>
      <c r="L7" s="14">
        <f t="shared" si="0"/>
        <v>300</v>
      </c>
      <c r="M7" s="14">
        <f t="shared" si="0"/>
        <v>150</v>
      </c>
      <c r="N7" s="14">
        <f t="shared" si="0"/>
        <v>300</v>
      </c>
      <c r="O7" s="16">
        <f t="shared" si="0"/>
        <v>140</v>
      </c>
      <c r="P7" s="14">
        <f t="shared" si="0"/>
        <v>300</v>
      </c>
      <c r="Q7" s="14">
        <f t="shared" si="0"/>
        <v>150</v>
      </c>
      <c r="R7" s="14">
        <f t="shared" si="0"/>
        <v>300</v>
      </c>
      <c r="S7" s="20">
        <f t="shared" si="0"/>
        <v>150</v>
      </c>
      <c r="T7" s="20">
        <f t="shared" si="0"/>
        <v>300</v>
      </c>
      <c r="U7" s="14">
        <f t="shared" si="0"/>
        <v>150</v>
      </c>
      <c r="V7" s="18">
        <f>SUM(V4:V6)</f>
        <v>300</v>
      </c>
      <c r="W7" s="14">
        <f t="shared" si="0"/>
        <v>150</v>
      </c>
      <c r="X7" s="14">
        <f t="shared" si="0"/>
        <v>300</v>
      </c>
      <c r="Y7" s="14">
        <f t="shared" si="0"/>
        <v>150</v>
      </c>
      <c r="Z7" s="14">
        <f t="shared" si="0"/>
        <v>300</v>
      </c>
      <c r="AA7" s="14">
        <f t="shared" si="0"/>
        <v>150</v>
      </c>
      <c r="AB7" s="14">
        <f t="shared" si="0"/>
        <v>300</v>
      </c>
      <c r="AC7" s="14">
        <f t="shared" si="0"/>
        <v>150</v>
      </c>
      <c r="AD7" s="14">
        <f t="shared" si="0"/>
        <v>300</v>
      </c>
      <c r="AE7" s="20">
        <f t="shared" si="0"/>
        <v>150</v>
      </c>
      <c r="AF7" s="14">
        <f t="shared" si="0"/>
        <v>300</v>
      </c>
      <c r="AG7" s="14">
        <f t="shared" si="0"/>
        <v>150</v>
      </c>
    </row>
    <row r="9" spans="1:33" x14ac:dyDescent="0.5">
      <c r="A9" s="28" t="s">
        <v>70</v>
      </c>
      <c r="B9" s="27"/>
      <c r="C9" s="27"/>
      <c r="D9" s="27"/>
      <c r="E9" s="26"/>
    </row>
  </sheetData>
  <mergeCells count="18">
    <mergeCell ref="A1:AG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D2:AE2"/>
    <mergeCell ref="AF2:AG2"/>
    <mergeCell ref="R2:S2"/>
    <mergeCell ref="T2:U2"/>
    <mergeCell ref="V2:W2"/>
    <mergeCell ref="X2:Y2"/>
    <mergeCell ref="Z2:AA2"/>
    <mergeCell ref="AB2:A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workbookViewId="0">
      <selection activeCell="E16" sqref="E16"/>
    </sheetView>
  </sheetViews>
  <sheetFormatPr defaultColWidth="7.375" defaultRowHeight="23.25" x14ac:dyDescent="0.5"/>
  <cols>
    <col min="1" max="1" width="7.375" style="11"/>
    <col min="2" max="33" width="7.5" style="15" customWidth="1"/>
    <col min="34" max="16384" width="7.375" style="11"/>
  </cols>
  <sheetData>
    <row r="1" spans="1:33" x14ac:dyDescent="0.5">
      <c r="A1" s="31" t="s">
        <v>71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</row>
    <row r="2" spans="1:33" x14ac:dyDescent="0.5">
      <c r="A2" s="32" t="s">
        <v>48</v>
      </c>
      <c r="B2" s="29" t="s">
        <v>49</v>
      </c>
      <c r="C2" s="30"/>
      <c r="D2" s="29" t="s">
        <v>50</v>
      </c>
      <c r="E2" s="30"/>
      <c r="F2" s="29" t="s">
        <v>51</v>
      </c>
      <c r="G2" s="30"/>
      <c r="H2" s="29" t="s">
        <v>52</v>
      </c>
      <c r="I2" s="30"/>
      <c r="J2" s="29" t="s">
        <v>53</v>
      </c>
      <c r="K2" s="30"/>
      <c r="L2" s="29" t="s">
        <v>54</v>
      </c>
      <c r="M2" s="30"/>
      <c r="N2" s="29" t="s">
        <v>55</v>
      </c>
      <c r="O2" s="30"/>
      <c r="P2" s="29" t="s">
        <v>56</v>
      </c>
      <c r="Q2" s="30"/>
      <c r="R2" s="29" t="s">
        <v>57</v>
      </c>
      <c r="S2" s="30"/>
      <c r="T2" s="29" t="s">
        <v>58</v>
      </c>
      <c r="U2" s="30"/>
      <c r="V2" s="29" t="s">
        <v>59</v>
      </c>
      <c r="W2" s="30"/>
      <c r="X2" s="29" t="s">
        <v>60</v>
      </c>
      <c r="Y2" s="30"/>
      <c r="Z2" s="29" t="s">
        <v>61</v>
      </c>
      <c r="AA2" s="30"/>
      <c r="AB2" s="29" t="s">
        <v>62</v>
      </c>
      <c r="AC2" s="30"/>
      <c r="AD2" s="29" t="s">
        <v>63</v>
      </c>
      <c r="AE2" s="30"/>
      <c r="AF2" s="29" t="s">
        <v>64</v>
      </c>
      <c r="AG2" s="30"/>
    </row>
    <row r="3" spans="1:33" x14ac:dyDescent="0.5">
      <c r="A3" s="32"/>
      <c r="B3" s="14" t="s">
        <v>65</v>
      </c>
      <c r="C3" s="14" t="s">
        <v>66</v>
      </c>
      <c r="D3" s="14" t="s">
        <v>65</v>
      </c>
      <c r="E3" s="14" t="s">
        <v>66</v>
      </c>
      <c r="F3" s="14" t="s">
        <v>65</v>
      </c>
      <c r="G3" s="14" t="s">
        <v>66</v>
      </c>
      <c r="H3" s="14" t="s">
        <v>65</v>
      </c>
      <c r="I3" s="14" t="s">
        <v>66</v>
      </c>
      <c r="J3" s="14" t="s">
        <v>65</v>
      </c>
      <c r="K3" s="14" t="s">
        <v>66</v>
      </c>
      <c r="L3" s="14" t="s">
        <v>65</v>
      </c>
      <c r="M3" s="14" t="s">
        <v>66</v>
      </c>
      <c r="N3" s="14" t="s">
        <v>65</v>
      </c>
      <c r="O3" s="14" t="s">
        <v>66</v>
      </c>
      <c r="P3" s="14" t="s">
        <v>65</v>
      </c>
      <c r="Q3" s="14" t="s">
        <v>66</v>
      </c>
      <c r="R3" s="14" t="s">
        <v>65</v>
      </c>
      <c r="S3" s="14" t="s">
        <v>66</v>
      </c>
      <c r="T3" s="14" t="s">
        <v>65</v>
      </c>
      <c r="U3" s="14" t="s">
        <v>66</v>
      </c>
      <c r="V3" s="14" t="s">
        <v>65</v>
      </c>
      <c r="W3" s="14" t="s">
        <v>66</v>
      </c>
      <c r="X3" s="14" t="s">
        <v>65</v>
      </c>
      <c r="Y3" s="14" t="s">
        <v>66</v>
      </c>
      <c r="Z3" s="14" t="s">
        <v>65</v>
      </c>
      <c r="AA3" s="14" t="s">
        <v>66</v>
      </c>
      <c r="AB3" s="14" t="s">
        <v>65</v>
      </c>
      <c r="AC3" s="14" t="s">
        <v>66</v>
      </c>
      <c r="AD3" s="14" t="s">
        <v>65</v>
      </c>
      <c r="AE3" s="14" t="s">
        <v>66</v>
      </c>
      <c r="AF3" s="14" t="s">
        <v>65</v>
      </c>
      <c r="AG3" s="14" t="s">
        <v>66</v>
      </c>
    </row>
    <row r="4" spans="1:33" x14ac:dyDescent="0.5">
      <c r="A4" s="12">
        <v>22007</v>
      </c>
      <c r="B4" s="14">
        <v>100</v>
      </c>
      <c r="C4" s="14">
        <v>50</v>
      </c>
      <c r="D4" s="14">
        <v>100</v>
      </c>
      <c r="E4" s="14">
        <v>50</v>
      </c>
      <c r="F4" s="14">
        <v>100</v>
      </c>
      <c r="G4" s="14">
        <v>50</v>
      </c>
      <c r="H4" s="14">
        <v>100</v>
      </c>
      <c r="I4" s="14">
        <v>50</v>
      </c>
      <c r="J4" s="14">
        <v>100</v>
      </c>
      <c r="K4" s="16">
        <v>20</v>
      </c>
      <c r="L4" s="14">
        <v>100</v>
      </c>
      <c r="M4" s="14">
        <v>50</v>
      </c>
      <c r="N4" s="14">
        <v>100</v>
      </c>
      <c r="O4" s="14">
        <v>50</v>
      </c>
      <c r="P4" s="14">
        <v>100</v>
      </c>
      <c r="Q4" s="14">
        <v>50</v>
      </c>
      <c r="R4" s="14">
        <v>100</v>
      </c>
      <c r="S4" s="14">
        <v>50</v>
      </c>
      <c r="T4" s="14">
        <v>100</v>
      </c>
      <c r="U4" s="14">
        <v>50</v>
      </c>
      <c r="V4" s="14">
        <v>100</v>
      </c>
      <c r="W4" s="14">
        <v>50</v>
      </c>
      <c r="X4" s="14">
        <v>100</v>
      </c>
      <c r="Y4" s="14">
        <v>50</v>
      </c>
      <c r="Z4" s="14">
        <v>100</v>
      </c>
      <c r="AA4" s="14">
        <v>50</v>
      </c>
      <c r="AB4" s="14">
        <v>100</v>
      </c>
      <c r="AC4" s="14">
        <v>50</v>
      </c>
      <c r="AD4" s="14">
        <v>100</v>
      </c>
      <c r="AE4" s="14">
        <v>50</v>
      </c>
      <c r="AF4" s="14">
        <v>100</v>
      </c>
      <c r="AG4" s="14">
        <v>50</v>
      </c>
    </row>
    <row r="5" spans="1:33" x14ac:dyDescent="0.5">
      <c r="A5" s="12">
        <v>22037</v>
      </c>
      <c r="B5" s="14">
        <v>100</v>
      </c>
      <c r="C5" s="14">
        <v>50</v>
      </c>
      <c r="D5" s="14">
        <v>100</v>
      </c>
      <c r="E5" s="14">
        <v>50</v>
      </c>
      <c r="F5" s="14">
        <v>100</v>
      </c>
      <c r="G5" s="14">
        <v>50</v>
      </c>
      <c r="H5" s="14">
        <v>100</v>
      </c>
      <c r="I5" s="14">
        <v>50</v>
      </c>
      <c r="J5" s="16">
        <v>90</v>
      </c>
      <c r="K5" s="16">
        <v>20</v>
      </c>
      <c r="L5" s="14">
        <v>100</v>
      </c>
      <c r="M5" s="14">
        <v>50</v>
      </c>
      <c r="N5" s="14">
        <v>100</v>
      </c>
      <c r="O5" s="14">
        <v>50</v>
      </c>
      <c r="P5" s="14">
        <v>100</v>
      </c>
      <c r="Q5" s="14">
        <v>50</v>
      </c>
      <c r="R5" s="14">
        <v>100</v>
      </c>
      <c r="S5" s="14">
        <v>50</v>
      </c>
      <c r="T5" s="14">
        <v>100</v>
      </c>
      <c r="U5" s="14">
        <v>50</v>
      </c>
      <c r="V5" s="14">
        <v>100</v>
      </c>
      <c r="W5" s="14">
        <v>50</v>
      </c>
      <c r="X5" s="14">
        <v>100</v>
      </c>
      <c r="Y5" s="14">
        <v>50</v>
      </c>
      <c r="Z5" s="14">
        <v>100</v>
      </c>
      <c r="AA5" s="14">
        <v>50</v>
      </c>
      <c r="AB5" s="14">
        <v>100</v>
      </c>
      <c r="AC5" s="14">
        <v>50</v>
      </c>
      <c r="AD5" s="14">
        <v>100</v>
      </c>
      <c r="AE5" s="14">
        <v>50</v>
      </c>
      <c r="AF5" s="14">
        <v>100</v>
      </c>
      <c r="AG5" s="14">
        <v>50</v>
      </c>
    </row>
    <row r="6" spans="1:33" x14ac:dyDescent="0.5">
      <c r="A6" s="12">
        <v>22068</v>
      </c>
      <c r="B6" s="14">
        <v>100</v>
      </c>
      <c r="C6" s="14">
        <v>50</v>
      </c>
      <c r="D6" s="14">
        <v>100</v>
      </c>
      <c r="E6" s="14">
        <v>50</v>
      </c>
      <c r="F6" s="14">
        <v>100</v>
      </c>
      <c r="G6" s="14">
        <v>50</v>
      </c>
      <c r="H6" s="14">
        <v>100</v>
      </c>
      <c r="I6" s="14">
        <v>50</v>
      </c>
      <c r="J6" s="16">
        <v>90</v>
      </c>
      <c r="K6" s="16">
        <v>25</v>
      </c>
      <c r="L6" s="14">
        <v>100</v>
      </c>
      <c r="M6" s="14">
        <v>50</v>
      </c>
      <c r="N6" s="14">
        <v>100</v>
      </c>
      <c r="O6" s="14">
        <v>50</v>
      </c>
      <c r="P6" s="14">
        <v>100</v>
      </c>
      <c r="Q6" s="14">
        <v>50</v>
      </c>
      <c r="R6" s="14">
        <v>100</v>
      </c>
      <c r="S6" s="14">
        <v>50</v>
      </c>
      <c r="T6" s="14">
        <v>100</v>
      </c>
      <c r="U6" s="14">
        <v>50</v>
      </c>
      <c r="V6" s="14">
        <v>100</v>
      </c>
      <c r="W6" s="14">
        <v>50</v>
      </c>
      <c r="X6" s="14">
        <v>100</v>
      </c>
      <c r="Y6" s="14">
        <v>50</v>
      </c>
      <c r="Z6" s="14">
        <v>100</v>
      </c>
      <c r="AA6" s="14">
        <v>50</v>
      </c>
      <c r="AB6" s="14">
        <v>100</v>
      </c>
      <c r="AC6" s="14">
        <v>50</v>
      </c>
      <c r="AD6" s="14">
        <v>100</v>
      </c>
      <c r="AE6" s="14">
        <v>50</v>
      </c>
      <c r="AF6" s="14">
        <v>100</v>
      </c>
      <c r="AG6" s="14">
        <v>50</v>
      </c>
    </row>
    <row r="7" spans="1:33" x14ac:dyDescent="0.5">
      <c r="A7" s="25" t="s">
        <v>67</v>
      </c>
      <c r="B7" s="14">
        <f t="shared" ref="B7:AG7" si="0">SUM(B4:B6)</f>
        <v>300</v>
      </c>
      <c r="C7" s="14">
        <f t="shared" si="0"/>
        <v>150</v>
      </c>
      <c r="D7" s="14">
        <f t="shared" si="0"/>
        <v>300</v>
      </c>
      <c r="E7" s="14">
        <f t="shared" si="0"/>
        <v>150</v>
      </c>
      <c r="F7" s="14">
        <f t="shared" si="0"/>
        <v>300</v>
      </c>
      <c r="G7" s="20">
        <f t="shared" si="0"/>
        <v>150</v>
      </c>
      <c r="H7" s="14">
        <f t="shared" si="0"/>
        <v>300</v>
      </c>
      <c r="I7" s="14">
        <f t="shared" si="0"/>
        <v>150</v>
      </c>
      <c r="J7" s="20">
        <f t="shared" si="0"/>
        <v>280</v>
      </c>
      <c r="K7" s="18">
        <f t="shared" si="0"/>
        <v>65</v>
      </c>
      <c r="L7" s="14">
        <f t="shared" si="0"/>
        <v>300</v>
      </c>
      <c r="M7" s="14">
        <f t="shared" si="0"/>
        <v>150</v>
      </c>
      <c r="N7" s="14">
        <f t="shared" si="0"/>
        <v>300</v>
      </c>
      <c r="O7" s="18">
        <f t="shared" si="0"/>
        <v>150</v>
      </c>
      <c r="P7" s="14">
        <f t="shared" si="0"/>
        <v>300</v>
      </c>
      <c r="Q7" s="14">
        <f t="shared" si="0"/>
        <v>150</v>
      </c>
      <c r="R7" s="14">
        <f t="shared" si="0"/>
        <v>300</v>
      </c>
      <c r="S7" s="20">
        <f t="shared" si="0"/>
        <v>150</v>
      </c>
      <c r="T7" s="20">
        <f t="shared" si="0"/>
        <v>300</v>
      </c>
      <c r="U7" s="14">
        <f t="shared" si="0"/>
        <v>150</v>
      </c>
      <c r="V7" s="18">
        <f>SUM(V4:V6)</f>
        <v>300</v>
      </c>
      <c r="W7" s="14">
        <f t="shared" si="0"/>
        <v>150</v>
      </c>
      <c r="X7" s="14">
        <f t="shared" si="0"/>
        <v>300</v>
      </c>
      <c r="Y7" s="14">
        <f t="shared" si="0"/>
        <v>150</v>
      </c>
      <c r="Z7" s="14">
        <f t="shared" si="0"/>
        <v>300</v>
      </c>
      <c r="AA7" s="14">
        <f t="shared" si="0"/>
        <v>150</v>
      </c>
      <c r="AB7" s="14">
        <f t="shared" si="0"/>
        <v>300</v>
      </c>
      <c r="AC7" s="14">
        <f t="shared" si="0"/>
        <v>150</v>
      </c>
      <c r="AD7" s="14">
        <f t="shared" si="0"/>
        <v>300</v>
      </c>
      <c r="AE7" s="20">
        <f t="shared" si="0"/>
        <v>150</v>
      </c>
      <c r="AF7" s="14">
        <f t="shared" si="0"/>
        <v>300</v>
      </c>
      <c r="AG7" s="14">
        <f t="shared" si="0"/>
        <v>150</v>
      </c>
    </row>
    <row r="9" spans="1:33" x14ac:dyDescent="0.5">
      <c r="A9" s="28" t="s">
        <v>72</v>
      </c>
      <c r="B9" s="27"/>
      <c r="C9" s="27"/>
      <c r="D9" s="27"/>
      <c r="E9" s="26"/>
    </row>
  </sheetData>
  <mergeCells count="18">
    <mergeCell ref="AD2:AE2"/>
    <mergeCell ref="AF2:AG2"/>
    <mergeCell ref="R2:S2"/>
    <mergeCell ref="T2:U2"/>
    <mergeCell ref="V2:W2"/>
    <mergeCell ref="X2:Y2"/>
    <mergeCell ref="Z2:AA2"/>
    <mergeCell ref="AB2:AC2"/>
    <mergeCell ref="A1:AG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"/>
  <sheetViews>
    <sheetView tabSelected="1" workbookViewId="0">
      <selection activeCell="M19" sqref="M19"/>
    </sheetView>
  </sheetViews>
  <sheetFormatPr defaultColWidth="7.375" defaultRowHeight="23.25" x14ac:dyDescent="0.5"/>
  <cols>
    <col min="1" max="1" width="7.375" style="11"/>
    <col min="2" max="33" width="7.5" style="15" customWidth="1"/>
    <col min="34" max="16384" width="7.375" style="11"/>
  </cols>
  <sheetData>
    <row r="1" spans="1:33" x14ac:dyDescent="0.5">
      <c r="A1" s="31" t="s">
        <v>73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</row>
    <row r="2" spans="1:33" x14ac:dyDescent="0.5">
      <c r="A2" s="32" t="s">
        <v>48</v>
      </c>
      <c r="B2" s="29" t="s">
        <v>49</v>
      </c>
      <c r="C2" s="30"/>
      <c r="D2" s="29" t="s">
        <v>50</v>
      </c>
      <c r="E2" s="30"/>
      <c r="F2" s="29" t="s">
        <v>51</v>
      </c>
      <c r="G2" s="30"/>
      <c r="H2" s="29" t="s">
        <v>52</v>
      </c>
      <c r="I2" s="30"/>
      <c r="J2" s="29" t="s">
        <v>53</v>
      </c>
      <c r="K2" s="30"/>
      <c r="L2" s="29" t="s">
        <v>54</v>
      </c>
      <c r="M2" s="30"/>
      <c r="N2" s="29" t="s">
        <v>55</v>
      </c>
      <c r="O2" s="30"/>
      <c r="P2" s="29" t="s">
        <v>56</v>
      </c>
      <c r="Q2" s="30"/>
      <c r="R2" s="29" t="s">
        <v>57</v>
      </c>
      <c r="S2" s="30"/>
      <c r="T2" s="29" t="s">
        <v>58</v>
      </c>
      <c r="U2" s="30"/>
      <c r="V2" s="29" t="s">
        <v>59</v>
      </c>
      <c r="W2" s="30"/>
      <c r="X2" s="29" t="s">
        <v>60</v>
      </c>
      <c r="Y2" s="30"/>
      <c r="Z2" s="29" t="s">
        <v>61</v>
      </c>
      <c r="AA2" s="30"/>
      <c r="AB2" s="29" t="s">
        <v>62</v>
      </c>
      <c r="AC2" s="30"/>
      <c r="AD2" s="29" t="s">
        <v>63</v>
      </c>
      <c r="AE2" s="30"/>
      <c r="AF2" s="29" t="s">
        <v>64</v>
      </c>
      <c r="AG2" s="30"/>
    </row>
    <row r="3" spans="1:33" x14ac:dyDescent="0.5">
      <c r="A3" s="32"/>
      <c r="B3" s="14" t="s">
        <v>65</v>
      </c>
      <c r="C3" s="14" t="s">
        <v>66</v>
      </c>
      <c r="D3" s="14" t="s">
        <v>65</v>
      </c>
      <c r="E3" s="14" t="s">
        <v>66</v>
      </c>
      <c r="F3" s="14" t="s">
        <v>65</v>
      </c>
      <c r="G3" s="14" t="s">
        <v>66</v>
      </c>
      <c r="H3" s="14" t="s">
        <v>65</v>
      </c>
      <c r="I3" s="14" t="s">
        <v>66</v>
      </c>
      <c r="J3" s="14" t="s">
        <v>65</v>
      </c>
      <c r="K3" s="14" t="s">
        <v>66</v>
      </c>
      <c r="L3" s="14" t="s">
        <v>65</v>
      </c>
      <c r="M3" s="14" t="s">
        <v>66</v>
      </c>
      <c r="N3" s="14" t="s">
        <v>65</v>
      </c>
      <c r="O3" s="14" t="s">
        <v>66</v>
      </c>
      <c r="P3" s="14" t="s">
        <v>65</v>
      </c>
      <c r="Q3" s="14" t="s">
        <v>66</v>
      </c>
      <c r="R3" s="14" t="s">
        <v>65</v>
      </c>
      <c r="S3" s="14" t="s">
        <v>66</v>
      </c>
      <c r="T3" s="14" t="s">
        <v>65</v>
      </c>
      <c r="U3" s="14" t="s">
        <v>66</v>
      </c>
      <c r="V3" s="14" t="s">
        <v>65</v>
      </c>
      <c r="W3" s="14" t="s">
        <v>66</v>
      </c>
      <c r="X3" s="14" t="s">
        <v>65</v>
      </c>
      <c r="Y3" s="14" t="s">
        <v>66</v>
      </c>
      <c r="Z3" s="14" t="s">
        <v>65</v>
      </c>
      <c r="AA3" s="14" t="s">
        <v>66</v>
      </c>
      <c r="AB3" s="14" t="s">
        <v>65</v>
      </c>
      <c r="AC3" s="14" t="s">
        <v>66</v>
      </c>
      <c r="AD3" s="14" t="s">
        <v>65</v>
      </c>
      <c r="AE3" s="14" t="s">
        <v>66</v>
      </c>
      <c r="AF3" s="14" t="s">
        <v>65</v>
      </c>
      <c r="AG3" s="14" t="s">
        <v>66</v>
      </c>
    </row>
    <row r="4" spans="1:33" x14ac:dyDescent="0.5">
      <c r="A4" s="12">
        <v>21459</v>
      </c>
      <c r="B4" s="14">
        <v>100</v>
      </c>
      <c r="C4" s="14">
        <v>50</v>
      </c>
      <c r="D4" s="14">
        <v>100</v>
      </c>
      <c r="E4" s="14">
        <v>50</v>
      </c>
      <c r="F4" s="14">
        <v>100</v>
      </c>
      <c r="G4" s="17">
        <v>50</v>
      </c>
      <c r="H4" s="14">
        <v>100</v>
      </c>
      <c r="I4" s="14">
        <v>50</v>
      </c>
      <c r="J4" s="18">
        <v>100</v>
      </c>
      <c r="K4" s="18">
        <v>50</v>
      </c>
      <c r="L4" s="14">
        <v>100</v>
      </c>
      <c r="M4" s="14">
        <v>50</v>
      </c>
      <c r="N4" s="14">
        <v>100</v>
      </c>
      <c r="O4" s="14">
        <v>50</v>
      </c>
      <c r="P4" s="14">
        <v>100</v>
      </c>
      <c r="Q4" s="14">
        <v>50</v>
      </c>
      <c r="R4" s="14">
        <v>100</v>
      </c>
      <c r="S4" s="14">
        <v>50</v>
      </c>
      <c r="T4" s="16">
        <v>95</v>
      </c>
      <c r="U4" s="14">
        <v>50</v>
      </c>
      <c r="V4" s="14">
        <v>100</v>
      </c>
      <c r="W4" s="14">
        <v>50</v>
      </c>
      <c r="X4" s="14">
        <v>100</v>
      </c>
      <c r="Y4" s="14">
        <v>50</v>
      </c>
      <c r="Z4" s="14">
        <v>100</v>
      </c>
      <c r="AA4" s="14">
        <v>50</v>
      </c>
      <c r="AB4" s="14">
        <v>100</v>
      </c>
      <c r="AC4" s="14">
        <v>50</v>
      </c>
      <c r="AD4" s="14">
        <v>100</v>
      </c>
      <c r="AE4" s="14">
        <v>50</v>
      </c>
      <c r="AF4" s="14">
        <v>100</v>
      </c>
      <c r="AG4" s="14">
        <v>50</v>
      </c>
    </row>
    <row r="5" spans="1:33" x14ac:dyDescent="0.5">
      <c r="A5" s="12">
        <v>21490</v>
      </c>
      <c r="B5" s="14">
        <v>100</v>
      </c>
      <c r="C5" s="14">
        <v>50</v>
      </c>
      <c r="D5" s="14">
        <v>100</v>
      </c>
      <c r="E5" s="14">
        <v>50</v>
      </c>
      <c r="F5" s="14">
        <v>100</v>
      </c>
      <c r="G5" s="18">
        <v>50</v>
      </c>
      <c r="H5" s="14">
        <v>100</v>
      </c>
      <c r="I5" s="14">
        <v>50</v>
      </c>
      <c r="J5" s="18">
        <v>100</v>
      </c>
      <c r="K5" s="18">
        <v>50</v>
      </c>
      <c r="L5" s="14">
        <v>100</v>
      </c>
      <c r="M5" s="14">
        <v>50</v>
      </c>
      <c r="N5" s="14">
        <v>100</v>
      </c>
      <c r="O5" s="14">
        <v>50</v>
      </c>
      <c r="P5" s="14">
        <v>100</v>
      </c>
      <c r="Q5" s="14">
        <v>50</v>
      </c>
      <c r="R5" s="14">
        <v>100</v>
      </c>
      <c r="S5" s="14">
        <v>50</v>
      </c>
      <c r="T5" s="16">
        <v>95</v>
      </c>
      <c r="U5" s="14">
        <v>50</v>
      </c>
      <c r="V5" s="14">
        <v>100</v>
      </c>
      <c r="W5" s="14">
        <v>50</v>
      </c>
      <c r="X5" s="14">
        <v>100</v>
      </c>
      <c r="Y5" s="14">
        <v>50</v>
      </c>
      <c r="Z5" s="14">
        <v>100</v>
      </c>
      <c r="AA5" s="14">
        <v>50</v>
      </c>
      <c r="AB5" s="14">
        <v>100</v>
      </c>
      <c r="AC5" s="14">
        <v>50</v>
      </c>
      <c r="AD5" s="14">
        <v>100</v>
      </c>
      <c r="AE5" s="14">
        <v>50</v>
      </c>
      <c r="AF5" s="14">
        <v>100</v>
      </c>
      <c r="AG5" s="14">
        <v>50</v>
      </c>
    </row>
    <row r="6" spans="1:33" x14ac:dyDescent="0.5">
      <c r="A6" s="12">
        <v>21520</v>
      </c>
      <c r="B6" s="14">
        <v>100</v>
      </c>
      <c r="C6" s="18">
        <v>50</v>
      </c>
      <c r="D6" s="14">
        <v>100</v>
      </c>
      <c r="E6" s="14">
        <v>50</v>
      </c>
      <c r="F6" s="14">
        <v>100</v>
      </c>
      <c r="G6" s="18">
        <v>50</v>
      </c>
      <c r="H6" s="14">
        <v>100</v>
      </c>
      <c r="I6" s="14">
        <v>50</v>
      </c>
      <c r="J6" s="18">
        <v>100</v>
      </c>
      <c r="K6" s="18">
        <v>50</v>
      </c>
      <c r="L6" s="14">
        <v>100</v>
      </c>
      <c r="M6" s="14">
        <v>50</v>
      </c>
      <c r="N6" s="14">
        <v>100</v>
      </c>
      <c r="O6" s="14">
        <v>50</v>
      </c>
      <c r="P6" s="14">
        <v>100</v>
      </c>
      <c r="Q6" s="14">
        <v>50</v>
      </c>
      <c r="R6" s="14">
        <v>100</v>
      </c>
      <c r="S6" s="14">
        <v>50</v>
      </c>
      <c r="T6" s="16">
        <v>95</v>
      </c>
      <c r="U6" s="14">
        <v>50</v>
      </c>
      <c r="V6" s="14">
        <v>100</v>
      </c>
      <c r="W6" s="14">
        <v>50</v>
      </c>
      <c r="X6" s="14">
        <v>100</v>
      </c>
      <c r="Y6" s="14">
        <v>50</v>
      </c>
      <c r="Z6" s="14">
        <v>100</v>
      </c>
      <c r="AA6" s="14">
        <v>50</v>
      </c>
      <c r="AB6" s="14">
        <v>100</v>
      </c>
      <c r="AC6" s="14">
        <v>50</v>
      </c>
      <c r="AD6" s="14">
        <v>100</v>
      </c>
      <c r="AE6" s="14">
        <v>50</v>
      </c>
      <c r="AF6" s="14">
        <v>100</v>
      </c>
      <c r="AG6" s="14">
        <v>50</v>
      </c>
    </row>
    <row r="7" spans="1:33" x14ac:dyDescent="0.5">
      <c r="A7" s="12">
        <v>21551</v>
      </c>
      <c r="B7" s="14">
        <v>100</v>
      </c>
      <c r="C7" s="14">
        <v>50</v>
      </c>
      <c r="D7" s="14">
        <v>100</v>
      </c>
      <c r="E7" s="14">
        <v>50</v>
      </c>
      <c r="F7" s="14">
        <v>100</v>
      </c>
      <c r="G7" s="14">
        <v>50</v>
      </c>
      <c r="H7" s="14">
        <v>100</v>
      </c>
      <c r="I7" s="14">
        <v>50</v>
      </c>
      <c r="J7" s="14">
        <v>100</v>
      </c>
      <c r="K7" s="14">
        <v>50</v>
      </c>
      <c r="L7" s="14">
        <v>100</v>
      </c>
      <c r="M7" s="14">
        <v>50</v>
      </c>
      <c r="N7" s="14">
        <v>100</v>
      </c>
      <c r="O7" s="14">
        <v>50</v>
      </c>
      <c r="P7" s="14">
        <v>100</v>
      </c>
      <c r="Q7" s="14">
        <v>50</v>
      </c>
      <c r="R7" s="14">
        <v>100</v>
      </c>
      <c r="S7" s="14">
        <v>50</v>
      </c>
      <c r="T7" s="14">
        <v>100</v>
      </c>
      <c r="U7" s="14">
        <v>50</v>
      </c>
      <c r="V7" s="14">
        <v>100</v>
      </c>
      <c r="W7" s="14">
        <v>50</v>
      </c>
      <c r="X7" s="14">
        <v>100</v>
      </c>
      <c r="Y7" s="14">
        <v>50</v>
      </c>
      <c r="Z7" s="14">
        <v>100</v>
      </c>
      <c r="AA7" s="14">
        <v>50</v>
      </c>
      <c r="AB7" s="14">
        <v>100</v>
      </c>
      <c r="AC7" s="14">
        <v>50</v>
      </c>
      <c r="AD7" s="14">
        <v>100</v>
      </c>
      <c r="AE7" s="14">
        <v>50</v>
      </c>
      <c r="AF7" s="14">
        <v>100</v>
      </c>
      <c r="AG7" s="14">
        <v>50</v>
      </c>
    </row>
    <row r="8" spans="1:33" x14ac:dyDescent="0.5">
      <c r="A8" s="12">
        <v>21582</v>
      </c>
      <c r="B8" s="14">
        <v>100</v>
      </c>
      <c r="C8" s="14">
        <v>50</v>
      </c>
      <c r="D8" s="14">
        <v>100</v>
      </c>
      <c r="E8" s="14">
        <v>50</v>
      </c>
      <c r="F8" s="14">
        <v>100</v>
      </c>
      <c r="G8" s="14">
        <v>50</v>
      </c>
      <c r="H8" s="14">
        <v>100</v>
      </c>
      <c r="I8" s="14">
        <v>50</v>
      </c>
      <c r="J8" s="14">
        <v>100</v>
      </c>
      <c r="K8" s="14">
        <v>50</v>
      </c>
      <c r="L8" s="14">
        <v>100</v>
      </c>
      <c r="M8" s="14">
        <v>50</v>
      </c>
      <c r="N8" s="14">
        <v>100</v>
      </c>
      <c r="O8" s="14">
        <v>50</v>
      </c>
      <c r="P8" s="14">
        <v>100</v>
      </c>
      <c r="Q8" s="14">
        <v>50</v>
      </c>
      <c r="R8" s="14">
        <v>100</v>
      </c>
      <c r="S8" s="14">
        <v>50</v>
      </c>
      <c r="T8" s="14">
        <v>100</v>
      </c>
      <c r="U8" s="14">
        <v>50</v>
      </c>
      <c r="V8" s="14">
        <v>100</v>
      </c>
      <c r="W8" s="14">
        <v>50</v>
      </c>
      <c r="X8" s="14">
        <v>100</v>
      </c>
      <c r="Y8" s="14">
        <v>50</v>
      </c>
      <c r="Z8" s="14">
        <v>100</v>
      </c>
      <c r="AA8" s="14">
        <v>50</v>
      </c>
      <c r="AB8" s="14">
        <v>100</v>
      </c>
      <c r="AC8" s="14">
        <v>50</v>
      </c>
      <c r="AD8" s="14">
        <v>100</v>
      </c>
      <c r="AE8" s="14">
        <v>50</v>
      </c>
      <c r="AF8" s="14">
        <v>100</v>
      </c>
      <c r="AG8" s="14">
        <v>50</v>
      </c>
    </row>
    <row r="9" spans="1:33" x14ac:dyDescent="0.5">
      <c r="A9" s="12">
        <v>21610</v>
      </c>
      <c r="B9" s="14">
        <v>100</v>
      </c>
      <c r="C9" s="14">
        <v>50</v>
      </c>
      <c r="D9" s="14">
        <v>100</v>
      </c>
      <c r="E9" s="14">
        <v>50</v>
      </c>
      <c r="F9" s="14">
        <v>100</v>
      </c>
      <c r="G9" s="14">
        <v>50</v>
      </c>
      <c r="H9" s="18">
        <v>100</v>
      </c>
      <c r="I9" s="14">
        <v>50</v>
      </c>
      <c r="J9" s="20">
        <v>100</v>
      </c>
      <c r="K9" s="14">
        <v>50</v>
      </c>
      <c r="L9" s="14">
        <v>100</v>
      </c>
      <c r="M9" s="20">
        <v>50</v>
      </c>
      <c r="N9" s="14">
        <v>100</v>
      </c>
      <c r="O9" s="16">
        <v>40</v>
      </c>
      <c r="P9" s="14">
        <v>100</v>
      </c>
      <c r="Q9" s="14">
        <v>50</v>
      </c>
      <c r="R9" s="14">
        <v>100</v>
      </c>
      <c r="S9" s="20">
        <v>50</v>
      </c>
      <c r="T9" s="14">
        <v>100</v>
      </c>
      <c r="U9" s="14">
        <v>50</v>
      </c>
      <c r="V9" s="18">
        <v>100</v>
      </c>
      <c r="W9" s="14">
        <v>50</v>
      </c>
      <c r="X9" s="14">
        <v>100</v>
      </c>
      <c r="Y9" s="14">
        <v>50</v>
      </c>
      <c r="Z9" s="14">
        <v>100</v>
      </c>
      <c r="AA9" s="14">
        <v>50</v>
      </c>
      <c r="AB9" s="14">
        <v>100</v>
      </c>
      <c r="AC9" s="14">
        <v>50</v>
      </c>
      <c r="AD9" s="14">
        <v>100</v>
      </c>
      <c r="AE9" s="20">
        <v>50</v>
      </c>
      <c r="AF9" s="14">
        <v>100</v>
      </c>
      <c r="AG9" s="14">
        <v>50</v>
      </c>
    </row>
    <row r="10" spans="1:33" x14ac:dyDescent="0.5">
      <c r="A10" s="12">
        <v>21641</v>
      </c>
      <c r="B10" s="14">
        <v>100</v>
      </c>
      <c r="C10" s="14">
        <v>50</v>
      </c>
      <c r="D10" s="14">
        <v>100</v>
      </c>
      <c r="E10" s="14">
        <v>50</v>
      </c>
      <c r="F10" s="14">
        <v>100</v>
      </c>
      <c r="G10" s="14">
        <v>50</v>
      </c>
      <c r="H10" s="14">
        <v>100</v>
      </c>
      <c r="I10" s="14">
        <v>50</v>
      </c>
      <c r="J10" s="14">
        <v>100</v>
      </c>
      <c r="K10" s="16">
        <v>20</v>
      </c>
      <c r="L10" s="14">
        <v>100</v>
      </c>
      <c r="M10" s="14">
        <v>50</v>
      </c>
      <c r="N10" s="14">
        <v>100</v>
      </c>
      <c r="O10" s="14">
        <v>50</v>
      </c>
      <c r="P10" s="14">
        <v>100</v>
      </c>
      <c r="Q10" s="14">
        <v>50</v>
      </c>
      <c r="R10" s="14">
        <v>100</v>
      </c>
      <c r="S10" s="14">
        <v>50</v>
      </c>
      <c r="T10" s="14">
        <v>100</v>
      </c>
      <c r="U10" s="14">
        <v>50</v>
      </c>
      <c r="V10" s="14">
        <v>100</v>
      </c>
      <c r="W10" s="14">
        <v>50</v>
      </c>
      <c r="X10" s="14">
        <v>100</v>
      </c>
      <c r="Y10" s="14">
        <v>50</v>
      </c>
      <c r="Z10" s="14">
        <v>100</v>
      </c>
      <c r="AA10" s="14">
        <v>50</v>
      </c>
      <c r="AB10" s="14">
        <v>100</v>
      </c>
      <c r="AC10" s="14">
        <v>50</v>
      </c>
      <c r="AD10" s="14">
        <v>100</v>
      </c>
      <c r="AE10" s="14">
        <v>50</v>
      </c>
      <c r="AF10" s="14">
        <v>100</v>
      </c>
      <c r="AG10" s="14">
        <v>50</v>
      </c>
    </row>
    <row r="11" spans="1:33" x14ac:dyDescent="0.5">
      <c r="A11" s="12">
        <v>21671</v>
      </c>
      <c r="B11" s="14">
        <v>100</v>
      </c>
      <c r="C11" s="14">
        <v>50</v>
      </c>
      <c r="D11" s="14">
        <v>100</v>
      </c>
      <c r="E11" s="14">
        <v>50</v>
      </c>
      <c r="F11" s="14">
        <v>100</v>
      </c>
      <c r="G11" s="14">
        <v>50</v>
      </c>
      <c r="H11" s="14">
        <v>100</v>
      </c>
      <c r="I11" s="14">
        <v>50</v>
      </c>
      <c r="J11" s="16">
        <v>90</v>
      </c>
      <c r="K11" s="16">
        <v>20</v>
      </c>
      <c r="L11" s="14">
        <v>100</v>
      </c>
      <c r="M11" s="14">
        <v>50</v>
      </c>
      <c r="N11" s="14">
        <v>100</v>
      </c>
      <c r="O11" s="14">
        <v>50</v>
      </c>
      <c r="P11" s="14">
        <v>100</v>
      </c>
      <c r="Q11" s="14">
        <v>50</v>
      </c>
      <c r="R11" s="14">
        <v>100</v>
      </c>
      <c r="S11" s="14">
        <v>50</v>
      </c>
      <c r="T11" s="14">
        <v>100</v>
      </c>
      <c r="U11" s="14">
        <v>50</v>
      </c>
      <c r="V11" s="14">
        <v>100</v>
      </c>
      <c r="W11" s="14">
        <v>50</v>
      </c>
      <c r="X11" s="14">
        <v>100</v>
      </c>
      <c r="Y11" s="14">
        <v>50</v>
      </c>
      <c r="Z11" s="14">
        <v>100</v>
      </c>
      <c r="AA11" s="14">
        <v>50</v>
      </c>
      <c r="AB11" s="14">
        <v>100</v>
      </c>
      <c r="AC11" s="14">
        <v>50</v>
      </c>
      <c r="AD11" s="14">
        <v>100</v>
      </c>
      <c r="AE11" s="14">
        <v>50</v>
      </c>
      <c r="AF11" s="14">
        <v>100</v>
      </c>
      <c r="AG11" s="14">
        <v>50</v>
      </c>
    </row>
    <row r="12" spans="1:33" x14ac:dyDescent="0.5">
      <c r="A12" s="12">
        <v>21702</v>
      </c>
      <c r="B12" s="14">
        <v>100</v>
      </c>
      <c r="C12" s="14">
        <v>50</v>
      </c>
      <c r="D12" s="14">
        <v>100</v>
      </c>
      <c r="E12" s="14">
        <v>50</v>
      </c>
      <c r="F12" s="14">
        <v>100</v>
      </c>
      <c r="G12" s="14">
        <v>50</v>
      </c>
      <c r="H12" s="14">
        <v>100</v>
      </c>
      <c r="I12" s="14">
        <v>50</v>
      </c>
      <c r="J12" s="16">
        <v>90</v>
      </c>
      <c r="K12" s="16">
        <v>25</v>
      </c>
      <c r="L12" s="14">
        <v>100</v>
      </c>
      <c r="M12" s="14">
        <v>50</v>
      </c>
      <c r="N12" s="14">
        <v>100</v>
      </c>
      <c r="O12" s="14">
        <v>50</v>
      </c>
      <c r="P12" s="14">
        <v>100</v>
      </c>
      <c r="Q12" s="14">
        <v>50</v>
      </c>
      <c r="R12" s="14">
        <v>100</v>
      </c>
      <c r="S12" s="14">
        <v>50</v>
      </c>
      <c r="T12" s="14">
        <v>100</v>
      </c>
      <c r="U12" s="14">
        <v>50</v>
      </c>
      <c r="V12" s="14">
        <v>100</v>
      </c>
      <c r="W12" s="14">
        <v>50</v>
      </c>
      <c r="X12" s="14">
        <v>100</v>
      </c>
      <c r="Y12" s="14">
        <v>50</v>
      </c>
      <c r="Z12" s="14">
        <v>100</v>
      </c>
      <c r="AA12" s="14">
        <v>50</v>
      </c>
      <c r="AB12" s="14">
        <v>100</v>
      </c>
      <c r="AC12" s="14">
        <v>50</v>
      </c>
      <c r="AD12" s="14">
        <v>100</v>
      </c>
      <c r="AE12" s="14">
        <v>50</v>
      </c>
      <c r="AF12" s="14">
        <v>100</v>
      </c>
      <c r="AG12" s="14">
        <v>50</v>
      </c>
    </row>
    <row r="13" spans="1:33" x14ac:dyDescent="0.5">
      <c r="A13" s="12">
        <v>21732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</row>
    <row r="14" spans="1:33" x14ac:dyDescent="0.5">
      <c r="A14" s="12">
        <v>21763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</row>
    <row r="15" spans="1:33" x14ac:dyDescent="0.5">
      <c r="A15" s="12">
        <v>21794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1:33" x14ac:dyDescent="0.5">
      <c r="A16" s="19" t="s">
        <v>67</v>
      </c>
      <c r="B16" s="14">
        <f>SUM(B4:B15)</f>
        <v>900</v>
      </c>
      <c r="C16" s="14">
        <f t="shared" ref="C16:AG16" si="0">SUM(C4:C15)</f>
        <v>450</v>
      </c>
      <c r="D16" s="14">
        <f t="shared" si="0"/>
        <v>900</v>
      </c>
      <c r="E16" s="14">
        <f t="shared" si="0"/>
        <v>450</v>
      </c>
      <c r="F16" s="14">
        <f t="shared" si="0"/>
        <v>900</v>
      </c>
      <c r="G16" s="14">
        <f t="shared" si="0"/>
        <v>450</v>
      </c>
      <c r="H16" s="14">
        <f t="shared" si="0"/>
        <v>900</v>
      </c>
      <c r="I16" s="14">
        <f t="shared" si="0"/>
        <v>450</v>
      </c>
      <c r="J16" s="18">
        <f t="shared" si="0"/>
        <v>880</v>
      </c>
      <c r="K16" s="18">
        <f t="shared" si="0"/>
        <v>365</v>
      </c>
      <c r="L16" s="14">
        <f t="shared" si="0"/>
        <v>900</v>
      </c>
      <c r="M16" s="14">
        <f t="shared" si="0"/>
        <v>450</v>
      </c>
      <c r="N16" s="14">
        <f t="shared" si="0"/>
        <v>900</v>
      </c>
      <c r="O16" s="16">
        <f t="shared" si="0"/>
        <v>440</v>
      </c>
      <c r="P16" s="14">
        <f t="shared" si="0"/>
        <v>900</v>
      </c>
      <c r="Q16" s="14">
        <f t="shared" si="0"/>
        <v>450</v>
      </c>
      <c r="R16" s="14">
        <f t="shared" si="0"/>
        <v>900</v>
      </c>
      <c r="S16" s="20">
        <f t="shared" si="0"/>
        <v>450</v>
      </c>
      <c r="T16" s="16">
        <f t="shared" si="0"/>
        <v>885</v>
      </c>
      <c r="U16" s="14">
        <f t="shared" si="0"/>
        <v>450</v>
      </c>
      <c r="V16" s="14">
        <f t="shared" si="0"/>
        <v>900</v>
      </c>
      <c r="W16" s="14">
        <f t="shared" si="0"/>
        <v>450</v>
      </c>
      <c r="X16" s="14">
        <f t="shared" si="0"/>
        <v>900</v>
      </c>
      <c r="Y16" s="14">
        <f t="shared" si="0"/>
        <v>450</v>
      </c>
      <c r="Z16" s="14">
        <f t="shared" si="0"/>
        <v>900</v>
      </c>
      <c r="AA16" s="14">
        <f t="shared" si="0"/>
        <v>450</v>
      </c>
      <c r="AB16" s="14">
        <f t="shared" si="0"/>
        <v>900</v>
      </c>
      <c r="AC16" s="14">
        <f t="shared" si="0"/>
        <v>450</v>
      </c>
      <c r="AD16" s="14">
        <f t="shared" si="0"/>
        <v>900</v>
      </c>
      <c r="AE16" s="20">
        <f t="shared" si="0"/>
        <v>450</v>
      </c>
      <c r="AF16" s="14">
        <f t="shared" si="0"/>
        <v>900</v>
      </c>
      <c r="AG16" s="14">
        <f t="shared" si="0"/>
        <v>450</v>
      </c>
    </row>
    <row r="17" spans="1:33" x14ac:dyDescent="0.5">
      <c r="A17" s="21"/>
      <c r="B17" s="22"/>
      <c r="C17" s="22"/>
      <c r="D17" s="22"/>
      <c r="E17" s="22"/>
      <c r="F17" s="22"/>
      <c r="G17" s="22"/>
      <c r="H17" s="22"/>
      <c r="I17" s="22"/>
      <c r="J17" s="23"/>
      <c r="K17" s="23"/>
      <c r="L17" s="22"/>
      <c r="M17" s="22"/>
      <c r="N17" s="22"/>
      <c r="O17" s="22"/>
      <c r="P17" s="22"/>
      <c r="Q17" s="22"/>
      <c r="R17" s="22"/>
      <c r="S17" s="24"/>
      <c r="T17" s="24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4"/>
      <c r="AF17" s="22"/>
      <c r="AG17" s="22"/>
    </row>
    <row r="18" spans="1:33" x14ac:dyDescent="0.5">
      <c r="A18" s="21"/>
      <c r="B18" s="22"/>
      <c r="C18" s="22"/>
      <c r="D18" s="22"/>
      <c r="E18" s="22"/>
      <c r="F18" s="22"/>
      <c r="G18" s="22"/>
      <c r="H18" s="22"/>
      <c r="I18" s="22"/>
      <c r="J18" s="23"/>
      <c r="K18" s="23"/>
      <c r="L18" s="22"/>
      <c r="M18" s="22"/>
      <c r="N18" s="22"/>
      <c r="O18" s="22"/>
      <c r="P18" s="22"/>
      <c r="Q18" s="22"/>
      <c r="R18" s="22"/>
      <c r="S18" s="24"/>
      <c r="T18" s="24"/>
      <c r="U18" s="22"/>
      <c r="V18" s="22">
        <f>575*100/600</f>
        <v>95.833333333333329</v>
      </c>
      <c r="W18" s="22"/>
      <c r="X18" s="22"/>
      <c r="Y18" s="22"/>
      <c r="Z18" s="22"/>
      <c r="AA18" s="22"/>
      <c r="AB18" s="22"/>
      <c r="AC18" s="22"/>
      <c r="AD18" s="22"/>
      <c r="AE18" s="24"/>
      <c r="AF18" s="22"/>
      <c r="AG18" s="22"/>
    </row>
    <row r="19" spans="1:33" x14ac:dyDescent="0.5">
      <c r="A19" s="21"/>
      <c r="B19" s="22"/>
      <c r="C19" s="22"/>
      <c r="D19" s="22"/>
      <c r="E19" s="22"/>
      <c r="F19" s="22"/>
      <c r="G19" s="22"/>
      <c r="H19" s="22"/>
      <c r="I19" s="22"/>
      <c r="J19" s="23"/>
      <c r="K19" s="23"/>
      <c r="L19" s="22"/>
      <c r="M19" s="22"/>
      <c r="N19" s="22"/>
      <c r="O19" s="22"/>
      <c r="P19" s="22"/>
      <c r="Q19" s="22"/>
      <c r="R19" s="22"/>
      <c r="S19" s="24"/>
      <c r="T19" s="24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4"/>
      <c r="AF19" s="22"/>
      <c r="AG19" s="22"/>
    </row>
  </sheetData>
  <mergeCells count="18">
    <mergeCell ref="A1:AG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D2:AE2"/>
    <mergeCell ref="AF2:AG2"/>
    <mergeCell ref="R2:S2"/>
    <mergeCell ref="T2:U2"/>
    <mergeCell ref="V2:W2"/>
    <mergeCell ref="X2:Y2"/>
    <mergeCell ref="Z2:AA2"/>
    <mergeCell ref="AB2:A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5</vt:i4>
      </vt:variant>
    </vt:vector>
  </HeadingPairs>
  <TitlesOfParts>
    <vt:vector size="5" baseType="lpstr">
      <vt:lpstr>เกณฑ์การให้คะแนน</vt:lpstr>
      <vt:lpstr>ไตรมาส 1</vt:lpstr>
      <vt:lpstr>ไตรมาส 2</vt:lpstr>
      <vt:lpstr>ไตรมาส 3</vt:lpstr>
      <vt:lpstr>รวม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SSJ</dc:creator>
  <cp:lastModifiedBy>SSJ</cp:lastModifiedBy>
  <cp:lastPrinted>2017-02-02T03:49:22Z</cp:lastPrinted>
  <dcterms:created xsi:type="dcterms:W3CDTF">2017-01-20T04:18:10Z</dcterms:created>
  <dcterms:modified xsi:type="dcterms:W3CDTF">2017-08-28T09:06:55Z</dcterms:modified>
</cp:coreProperties>
</file>